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Развитие рынка труда\Охрана труда\"/>
    </mc:Choice>
  </mc:AlternateContent>
  <bookViews>
    <workbookView xWindow="0" yWindow="0" windowWidth="20496" windowHeight="7152"/>
  </bookViews>
  <sheets>
    <sheet name="Лист1 (2)" sheetId="5" r:id="rId1"/>
    <sheet name="Лист1" sheetId="1" state="hidden" r:id="rId2"/>
    <sheet name="Лист4" sheetId="4" state="hidden" r:id="rId3"/>
    <sheet name="Лист2" sheetId="2" state="hidden" r:id="rId4"/>
    <sheet name="Лист3" sheetId="3" state="hidden" r:id="rId5"/>
  </sheets>
  <calcPr calcId="162913"/>
</workbook>
</file>

<file path=xl/calcChain.xml><?xml version="1.0" encoding="utf-8"?>
<calcChain xmlns="http://schemas.openxmlformats.org/spreadsheetml/2006/main">
  <c r="D24" i="5" l="1"/>
  <c r="F25" i="5" s="1"/>
  <c r="F10" i="5"/>
  <c r="G11" i="5" s="1"/>
  <c r="G28" i="5" l="1"/>
  <c r="D21" i="1"/>
  <c r="F10" i="1" l="1"/>
  <c r="G25" i="1" l="1"/>
</calcChain>
</file>

<file path=xl/sharedStrings.xml><?xml version="1.0" encoding="utf-8"?>
<sst xmlns="http://schemas.openxmlformats.org/spreadsheetml/2006/main" count="93" uniqueCount="47">
  <si>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</si>
  <si>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</si>
  <si>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</si>
  <si>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</si>
  <si>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</si>
  <si>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</si>
  <si>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</si>
  <si>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</si>
  <si>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</si>
  <si>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</si>
  <si>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</si>
  <si>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</si>
  <si>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</si>
  <si>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</si>
  <si>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</si>
  <si>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</si>
  <si>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</si>
  <si>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</si>
  <si>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</si>
  <si>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</si>
  <si>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</si>
  <si>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</si>
  <si>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</si>
  <si>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</si>
  <si>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</si>
  <si>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</si>
  <si>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</si>
  <si>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</si>
  <si>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</si>
  <si>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>%</t>
  </si>
  <si>
    <t xml:space="preserve">коэффи-циент </t>
  </si>
  <si>
    <t>Организация и проведение месячника безопасности труда в организациях Жуковского района</t>
  </si>
  <si>
    <t xml:space="preserve">Численность пострадавших от несчастных случаев на производстве с утратой трудоспособности на 1 рабочий день и более и со смертельным исходом в расчете на 1000 работающих
</t>
  </si>
  <si>
    <t>Удельный вес работников, занятых на работах с вредными и (или) опасными условиями труда, в общей численности занятых в экономике Жуковского района</t>
  </si>
  <si>
    <t>Удельный вес числа работников, прошедших обучение по охране труда в аккредитованных организациях, в общем числе работников организаций Жуковского района, подлежащих обучению по охране труда</t>
  </si>
  <si>
    <t>Прирост числа организаций Жуковского района, участвующих в месячнике безопасности труда, не менее</t>
  </si>
  <si>
    <t xml:space="preserve">Примечание: ***) В случае отсутствия в 2019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</si>
  <si>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Расчет оценки эффективности реализации подпрограммы «Улучшение условий и охраны труда в Жуковском районе» муниципальной программы "Развитие рынка труда  в Жуковском районе"  в 2020 году  *)
</t>
  </si>
  <si>
    <t xml:space="preserve">Организация работы трехсторонней комиссии по регулированию социально-трудовых отношений. </t>
  </si>
  <si>
    <t>Проведение специальной оценки условий труда в структурных подразделениях администрации МР  «Жуковский район» (путем заключения муниципальных контрактов)</t>
  </si>
  <si>
    <t>Проведение специальной оценки условий труда в организациях Жуковского района</t>
  </si>
  <si>
    <t>Организация работы комиссии по проверке условий и состояния охраны труда администрации МР «Жуковский район»</t>
  </si>
  <si>
    <t>Проведение диспансеризации муниципальных служащих</t>
  </si>
  <si>
    <t>Переподготовка и повышение квалификации специалистов по охране труда Администрации МР «Жуковский район»</t>
  </si>
  <si>
    <t xml:space="preserve">Организация и проведение семинаров, круглых столов, выставок по вопросам улучшения условий и охраны труда </t>
  </si>
  <si>
    <t>Размещение актуальной информации в области охраны труда на официальном сайте Администрации МР «Жуковский район» в разделе «Труд и занятость», а также в средствах массовой информации.</t>
  </si>
  <si>
    <t xml:space="preserve">Расчет оценки эффективности реализации подпрограммы «Улучшение условий и охраны труда в Жуковском районе» муниципальной программы "Развитие рынка труда  в Жуковском районе" в 2023 году  *)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</si>
</sst>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1" fillId="0" borderId="23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2" fontId="1" fillId="3" borderId="9" xfId="0" applyNumberFormat="1" applyFont="1" applyFill="1" applyBorder="1"/>
    <xf numFmtId="0" fontId="2" fillId="0" borderId="12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2" fontId="1" fillId="3" borderId="8" xfId="0" applyNumberFormat="1" applyFont="1" applyFill="1" applyBorder="1" applyAlignment="1">
      <alignment horizontal="center"/>
    </xf>
    <xf numFmtId="2" fontId="1" fillId="3" borderId="9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7" workbookViewId="0">
      <selection activeCell="F10" sqref="F10"/>
    </sheetView>
  </sheetViews>
  <sheetFormatPr defaultRowHeight="14.4" x14ac:dyDescent="0.3"/>
  <cols>
    <col min="1" max="1" width="3.33203125" customWidth="1"/>
    <col min="2" max="2" width="43.5546875" customWidth="1"/>
    <col min="3" max="3" width="5.5546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68.25" customHeight="1" thickBot="1" x14ac:dyDescent="0.35">
      <c r="A2" s="27" t="s">
        <v>46</v>
      </c>
      <c r="B2" s="28"/>
      <c r="C2" s="28"/>
      <c r="D2" s="28"/>
      <c r="E2" s="28"/>
      <c r="F2" s="28"/>
      <c r="G2" s="29"/>
    </row>
    <row r="3" spans="1:7" ht="16.2" customHeight="1" x14ac:dyDescent="0.3">
      <c r="A3" s="30" t="s">
        <v>20</v>
      </c>
      <c r="B3" s="30"/>
      <c r="C3" s="30"/>
      <c r="D3" s="30"/>
      <c r="E3" s="30"/>
      <c r="F3" s="30"/>
      <c r="G3" s="30"/>
    </row>
    <row r="4" spans="1:7" ht="15" thickBot="1" x14ac:dyDescent="0.35">
      <c r="A4" s="31" t="s">
        <v>22</v>
      </c>
      <c r="B4" s="31"/>
      <c r="C4" s="31"/>
      <c r="D4" s="31"/>
      <c r="E4" s="31"/>
      <c r="F4" s="31"/>
      <c r="G4" s="31"/>
    </row>
    <row r="5" spans="1:7" ht="69.75" customHeight="1" x14ac:dyDescent="0.3">
      <c r="A5" s="2"/>
      <c r="B5" s="3" t="s">
        <v>12</v>
      </c>
      <c r="C5" s="3" t="s">
        <v>0</v>
      </c>
      <c r="D5" s="24" t="s">
        <v>10</v>
      </c>
      <c r="E5" s="24" t="s">
        <v>11</v>
      </c>
      <c r="F5" s="24" t="s">
        <v>16</v>
      </c>
      <c r="G5" s="4" t="s">
        <v>3</v>
      </c>
    </row>
    <row r="6" spans="1:7" ht="56.4" customHeight="1" x14ac:dyDescent="0.3">
      <c r="A6" s="15">
        <v>1</v>
      </c>
      <c r="B6" s="16" t="s">
        <v>32</v>
      </c>
      <c r="C6" s="20" t="s">
        <v>30</v>
      </c>
      <c r="D6" s="21">
        <v>0.55000000000000004</v>
      </c>
      <c r="E6" s="22">
        <v>0.13</v>
      </c>
      <c r="F6" s="18">
        <v>100</v>
      </c>
      <c r="G6" s="7"/>
    </row>
    <row r="7" spans="1:7" ht="52.8" x14ac:dyDescent="0.3">
      <c r="A7" s="15">
        <v>2</v>
      </c>
      <c r="B7" s="16" t="s">
        <v>33</v>
      </c>
      <c r="C7" s="20" t="s">
        <v>29</v>
      </c>
      <c r="D7" s="21">
        <v>9.4</v>
      </c>
      <c r="E7" s="22">
        <v>9.4</v>
      </c>
      <c r="F7" s="18">
        <v>100</v>
      </c>
      <c r="G7" s="7"/>
    </row>
    <row r="8" spans="1:7" ht="66" x14ac:dyDescent="0.3">
      <c r="A8" s="15">
        <v>3</v>
      </c>
      <c r="B8" s="16" t="s">
        <v>34</v>
      </c>
      <c r="C8" s="17" t="s">
        <v>29</v>
      </c>
      <c r="D8" s="18">
        <v>90</v>
      </c>
      <c r="E8" s="18">
        <v>100</v>
      </c>
      <c r="F8" s="18">
        <v>100</v>
      </c>
      <c r="G8" s="7"/>
    </row>
    <row r="9" spans="1:7" ht="39.6" x14ac:dyDescent="0.3">
      <c r="A9" s="15">
        <v>4</v>
      </c>
      <c r="B9" s="16" t="s">
        <v>35</v>
      </c>
      <c r="C9" s="17" t="s">
        <v>29</v>
      </c>
      <c r="D9" s="18">
        <v>1.2</v>
      </c>
      <c r="E9" s="18">
        <v>1</v>
      </c>
      <c r="F9" s="18">
        <v>83.3</v>
      </c>
      <c r="G9" s="7"/>
    </row>
    <row r="10" spans="1:7" x14ac:dyDescent="0.3">
      <c r="A10" s="5"/>
      <c r="B10" s="6" t="s">
        <v>13</v>
      </c>
      <c r="C10" s="6"/>
      <c r="D10" s="6"/>
      <c r="E10" s="6"/>
      <c r="F10" s="6">
        <f>SUM(F6:F9)</f>
        <v>383.3</v>
      </c>
      <c r="G10" s="7"/>
    </row>
    <row r="11" spans="1:7" ht="21" customHeight="1" thickBot="1" x14ac:dyDescent="0.35">
      <c r="A11" s="32" t="s">
        <v>21</v>
      </c>
      <c r="B11" s="33"/>
      <c r="C11" s="33"/>
      <c r="D11" s="33"/>
      <c r="E11" s="33"/>
      <c r="F11" s="34"/>
      <c r="G11" s="8">
        <f>F10/A9</f>
        <v>95.825000000000003</v>
      </c>
    </row>
    <row r="12" spans="1:7" ht="18.600000000000001" customHeight="1" x14ac:dyDescent="0.3">
      <c r="A12" s="30" t="s">
        <v>17</v>
      </c>
      <c r="B12" s="30"/>
      <c r="C12" s="30"/>
      <c r="D12" s="30"/>
      <c r="E12" s="30"/>
      <c r="F12" s="30"/>
      <c r="G12" s="30"/>
    </row>
    <row r="13" spans="1:7" ht="19.5" customHeight="1" thickBot="1" x14ac:dyDescent="0.35">
      <c r="A13" s="26" t="s">
        <v>23</v>
      </c>
      <c r="B13" s="26"/>
      <c r="C13" s="26"/>
      <c r="D13" s="26"/>
      <c r="E13" s="26"/>
      <c r="F13" s="26"/>
      <c r="G13" s="26"/>
    </row>
    <row r="14" spans="1:7" ht="83.4" customHeight="1" x14ac:dyDescent="0.3">
      <c r="A14" s="2"/>
      <c r="B14" s="35" t="s">
        <v>1</v>
      </c>
      <c r="C14" s="35"/>
      <c r="D14" s="36" t="s">
        <v>24</v>
      </c>
      <c r="E14" s="36"/>
      <c r="F14" s="36" t="s">
        <v>2</v>
      </c>
      <c r="G14" s="37"/>
    </row>
    <row r="15" spans="1:7" ht="57" customHeight="1" x14ac:dyDescent="0.3">
      <c r="A15" s="19">
        <v>1</v>
      </c>
      <c r="B15" s="38" t="s">
        <v>39</v>
      </c>
      <c r="C15" s="39"/>
      <c r="D15" s="40">
        <v>0</v>
      </c>
      <c r="E15" s="41"/>
      <c r="F15" s="40"/>
      <c r="G15" s="42"/>
    </row>
    <row r="16" spans="1:7" ht="36.6" customHeight="1" x14ac:dyDescent="0.3">
      <c r="A16" s="19">
        <v>2</v>
      </c>
      <c r="B16" s="38" t="s">
        <v>40</v>
      </c>
      <c r="C16" s="39"/>
      <c r="D16" s="40">
        <v>1</v>
      </c>
      <c r="E16" s="41"/>
      <c r="F16" s="40"/>
      <c r="G16" s="42"/>
    </row>
    <row r="17" spans="1:7" ht="44.4" customHeight="1" x14ac:dyDescent="0.3">
      <c r="A17" s="19">
        <v>3</v>
      </c>
      <c r="B17" s="38" t="s">
        <v>41</v>
      </c>
      <c r="C17" s="39"/>
      <c r="D17" s="40">
        <v>1</v>
      </c>
      <c r="E17" s="41"/>
      <c r="F17" s="40"/>
      <c r="G17" s="42"/>
    </row>
    <row r="18" spans="1:7" ht="35.4" customHeight="1" x14ac:dyDescent="0.3">
      <c r="A18" s="19">
        <v>4</v>
      </c>
      <c r="B18" s="38" t="s">
        <v>31</v>
      </c>
      <c r="C18" s="39"/>
      <c r="D18" s="40">
        <v>1</v>
      </c>
      <c r="E18" s="41"/>
      <c r="F18" s="43"/>
      <c r="G18" s="44"/>
    </row>
    <row r="19" spans="1:7" ht="31.2" customHeight="1" x14ac:dyDescent="0.3">
      <c r="A19" s="19">
        <v>5</v>
      </c>
      <c r="B19" s="38" t="s">
        <v>42</v>
      </c>
      <c r="C19" s="39"/>
      <c r="D19" s="40">
        <v>1</v>
      </c>
      <c r="E19" s="41"/>
      <c r="F19" s="40"/>
      <c r="G19" s="42"/>
    </row>
    <row r="20" spans="1:7" ht="43.8" customHeight="1" x14ac:dyDescent="0.3">
      <c r="A20" s="19">
        <v>6</v>
      </c>
      <c r="B20" s="38" t="s">
        <v>43</v>
      </c>
      <c r="C20" s="39"/>
      <c r="D20" s="40">
        <v>1</v>
      </c>
      <c r="E20" s="41"/>
      <c r="F20" s="40"/>
      <c r="G20" s="42"/>
    </row>
    <row r="21" spans="1:7" ht="43.8" customHeight="1" x14ac:dyDescent="0.3">
      <c r="A21" s="19">
        <v>7</v>
      </c>
      <c r="B21" s="38" t="s">
        <v>44</v>
      </c>
      <c r="C21" s="39"/>
      <c r="D21" s="40">
        <v>1</v>
      </c>
      <c r="E21" s="41"/>
      <c r="F21" s="40"/>
      <c r="G21" s="42"/>
    </row>
    <row r="22" spans="1:7" ht="60" customHeight="1" x14ac:dyDescent="0.3">
      <c r="A22" s="19">
        <v>8</v>
      </c>
      <c r="B22" s="38" t="s">
        <v>45</v>
      </c>
      <c r="C22" s="39"/>
      <c r="D22" s="40">
        <v>1</v>
      </c>
      <c r="E22" s="41"/>
      <c r="F22" s="40"/>
      <c r="G22" s="42"/>
    </row>
    <row r="23" spans="1:7" ht="39" customHeight="1" x14ac:dyDescent="0.3">
      <c r="A23" s="19">
        <v>9</v>
      </c>
      <c r="B23" s="38" t="s">
        <v>38</v>
      </c>
      <c r="C23" s="39"/>
      <c r="D23" s="40">
        <v>1</v>
      </c>
      <c r="E23" s="41"/>
      <c r="F23" s="40"/>
      <c r="G23" s="42"/>
    </row>
    <row r="24" spans="1:7" ht="15.75" customHeight="1" x14ac:dyDescent="0.3">
      <c r="A24" s="10"/>
      <c r="B24" s="48" t="s">
        <v>19</v>
      </c>
      <c r="C24" s="48"/>
      <c r="D24" s="49">
        <f>SUM(D15:E23)*100</f>
        <v>800</v>
      </c>
      <c r="E24" s="49"/>
      <c r="F24" s="50"/>
      <c r="G24" s="51"/>
    </row>
    <row r="25" spans="1:7" ht="30" customHeight="1" thickBot="1" x14ac:dyDescent="0.35">
      <c r="A25" s="52" t="s">
        <v>25</v>
      </c>
      <c r="B25" s="53"/>
      <c r="C25" s="53"/>
      <c r="D25" s="53"/>
      <c r="E25" s="53"/>
      <c r="F25" s="54">
        <f>D24/A23</f>
        <v>88.888888888888886</v>
      </c>
      <c r="G25" s="55"/>
    </row>
    <row r="26" spans="1:7" ht="17.25" customHeight="1" thickBot="1" x14ac:dyDescent="0.35">
      <c r="A26" s="11"/>
      <c r="B26" s="11"/>
      <c r="C26" s="11"/>
      <c r="D26" s="11"/>
      <c r="E26" s="12"/>
      <c r="F26" s="9"/>
      <c r="G26" s="9"/>
    </row>
    <row r="27" spans="1:7" ht="18.75" customHeight="1" x14ac:dyDescent="0.3">
      <c r="A27" s="45" t="s">
        <v>26</v>
      </c>
      <c r="B27" s="46"/>
      <c r="C27" s="46"/>
      <c r="D27" s="46"/>
      <c r="E27" s="46"/>
      <c r="F27" s="46"/>
      <c r="G27" s="47"/>
    </row>
    <row r="28" spans="1:7" ht="31.5" customHeight="1" thickBot="1" x14ac:dyDescent="0.35">
      <c r="A28" s="56" t="s">
        <v>28</v>
      </c>
      <c r="B28" s="57"/>
      <c r="C28" s="57"/>
      <c r="D28" s="57"/>
      <c r="E28" s="57"/>
      <c r="F28" s="57"/>
      <c r="G28" s="25">
        <f>0.8*G11+0.2*F25</f>
        <v>94.437777777777796</v>
      </c>
    </row>
    <row r="29" spans="1:7" ht="9" customHeight="1" thickBot="1" x14ac:dyDescent="0.35">
      <c r="A29" s="1"/>
      <c r="B29" s="1"/>
      <c r="C29" s="1"/>
      <c r="D29" s="1"/>
      <c r="E29" s="1"/>
      <c r="F29" s="1"/>
      <c r="G29" s="1"/>
    </row>
    <row r="30" spans="1:7" ht="30" customHeight="1" thickBot="1" x14ac:dyDescent="0.35">
      <c r="A30" s="58" t="s">
        <v>27</v>
      </c>
      <c r="B30" s="59"/>
      <c r="C30" s="59"/>
      <c r="D30" s="59"/>
      <c r="E30" s="59"/>
      <c r="F30" s="60"/>
      <c r="G30" s="1"/>
    </row>
    <row r="31" spans="1:7" ht="13.5" customHeight="1" x14ac:dyDescent="0.3">
      <c r="A31" s="61" t="s">
        <v>14</v>
      </c>
      <c r="B31" s="35"/>
      <c r="C31" s="35"/>
      <c r="D31" s="35" t="s">
        <v>18</v>
      </c>
      <c r="E31" s="35"/>
      <c r="F31" s="62"/>
      <c r="G31" s="1"/>
    </row>
    <row r="32" spans="1:7" x14ac:dyDescent="0.3">
      <c r="A32" s="63" t="s">
        <v>7</v>
      </c>
      <c r="B32" s="64"/>
      <c r="C32" s="64"/>
      <c r="D32" s="50" t="s">
        <v>4</v>
      </c>
      <c r="E32" s="50"/>
      <c r="F32" s="51"/>
      <c r="G32" s="1"/>
    </row>
    <row r="33" spans="1:7" x14ac:dyDescent="0.3">
      <c r="A33" s="63" t="s">
        <v>8</v>
      </c>
      <c r="B33" s="64"/>
      <c r="C33" s="64"/>
      <c r="D33" s="50" t="s">
        <v>5</v>
      </c>
      <c r="E33" s="50"/>
      <c r="F33" s="51"/>
      <c r="G33" s="1"/>
    </row>
    <row r="34" spans="1:7" ht="15" thickBot="1" x14ac:dyDescent="0.35">
      <c r="A34" s="66" t="s">
        <v>9</v>
      </c>
      <c r="B34" s="67"/>
      <c r="C34" s="67"/>
      <c r="D34" s="68" t="s">
        <v>6</v>
      </c>
      <c r="E34" s="68"/>
      <c r="F34" s="69"/>
      <c r="G34" s="1"/>
    </row>
    <row r="35" spans="1:7" ht="17.25" customHeight="1" x14ac:dyDescent="0.3">
      <c r="A35" s="65"/>
      <c r="B35" s="65"/>
      <c r="C35" s="65"/>
      <c r="D35" s="65"/>
      <c r="E35" s="65"/>
      <c r="F35" s="65"/>
    </row>
    <row r="36" spans="1:7" ht="47.25" customHeight="1" x14ac:dyDescent="0.3">
      <c r="A36" s="65" t="s">
        <v>36</v>
      </c>
      <c r="B36" s="65"/>
      <c r="C36" s="65"/>
      <c r="D36" s="65"/>
      <c r="E36" s="65"/>
      <c r="F36" s="65"/>
      <c r="G36" s="23"/>
    </row>
    <row r="37" spans="1:7" x14ac:dyDescent="0.3">
      <c r="A37" s="65"/>
      <c r="B37" s="65"/>
      <c r="C37" s="65"/>
      <c r="D37" s="65"/>
      <c r="E37" s="65"/>
      <c r="F37" s="65"/>
    </row>
  </sheetData>
  <mergeCells count="55">
    <mergeCell ref="A37:F37"/>
    <mergeCell ref="A33:C33"/>
    <mergeCell ref="D33:F33"/>
    <mergeCell ref="A34:C34"/>
    <mergeCell ref="D34:F34"/>
    <mergeCell ref="A35:F35"/>
    <mergeCell ref="A36:F36"/>
    <mergeCell ref="A28:F28"/>
    <mergeCell ref="A30:F30"/>
    <mergeCell ref="A31:C31"/>
    <mergeCell ref="D31:F31"/>
    <mergeCell ref="A32:C32"/>
    <mergeCell ref="D32:F32"/>
    <mergeCell ref="A27:G27"/>
    <mergeCell ref="B22:C22"/>
    <mergeCell ref="D22:E22"/>
    <mergeCell ref="F22:G22"/>
    <mergeCell ref="B23:C23"/>
    <mergeCell ref="D23:E23"/>
    <mergeCell ref="F23:G23"/>
    <mergeCell ref="B24:C24"/>
    <mergeCell ref="D24:E24"/>
    <mergeCell ref="F24:G24"/>
    <mergeCell ref="A25:E25"/>
    <mergeCell ref="F25:G25"/>
    <mergeCell ref="B20:C20"/>
    <mergeCell ref="D20:E20"/>
    <mergeCell ref="F20:G20"/>
    <mergeCell ref="B21:C21"/>
    <mergeCell ref="D21:E21"/>
    <mergeCell ref="F21:G21"/>
    <mergeCell ref="B18:C18"/>
    <mergeCell ref="D18:E18"/>
    <mergeCell ref="F18:G18"/>
    <mergeCell ref="B19:C19"/>
    <mergeCell ref="D19:E19"/>
    <mergeCell ref="F19:G19"/>
    <mergeCell ref="B16:C16"/>
    <mergeCell ref="D16:E16"/>
    <mergeCell ref="F16:G16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A13:G13"/>
    <mergeCell ref="A2:G2"/>
    <mergeCell ref="A3:G3"/>
    <mergeCell ref="A4:G4"/>
    <mergeCell ref="A11:F11"/>
    <mergeCell ref="A12:G12"/>
  </mergeCells>
  <pageMargins left="0.70866141732283472" right="0.70866141732283472" top="0.15748031496062992" bottom="0.15748031496062992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opLeftCell="A13" workbookViewId="0">
      <selection activeCell="I13" sqref="I13"/>
    </sheetView>
  </sheetViews>
  <sheetFormatPr defaultRowHeight="14.4" x14ac:dyDescent="0.3"/>
  <cols>
    <col min="1" max="1" width="3.33203125" customWidth="1"/>
    <col min="2" max="2" width="43.5546875" customWidth="1"/>
    <col min="3" max="3" width="5.5546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68.25" customHeight="1" thickBot="1" x14ac:dyDescent="0.35">
      <c r="A2" s="27" t="s">
        <v>37</v>
      </c>
      <c r="B2" s="28"/>
      <c r="C2" s="28"/>
      <c r="D2" s="28"/>
      <c r="E2" s="28"/>
      <c r="F2" s="28"/>
      <c r="G2" s="29"/>
    </row>
    <row r="3" spans="1:7" ht="16.2" customHeight="1" x14ac:dyDescent="0.3">
      <c r="A3" s="30" t="s">
        <v>20</v>
      </c>
      <c r="B3" s="30"/>
      <c r="C3" s="30"/>
      <c r="D3" s="30"/>
      <c r="E3" s="30"/>
      <c r="F3" s="30"/>
      <c r="G3" s="30"/>
    </row>
    <row r="4" spans="1:7" ht="15" thickBot="1" x14ac:dyDescent="0.35">
      <c r="A4" s="31" t="s">
        <v>22</v>
      </c>
      <c r="B4" s="31"/>
      <c r="C4" s="31"/>
      <c r="D4" s="31"/>
      <c r="E4" s="31"/>
      <c r="F4" s="31"/>
      <c r="G4" s="31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56.4" customHeight="1" x14ac:dyDescent="0.3">
      <c r="A6" s="15">
        <v>1</v>
      </c>
      <c r="B6" s="16" t="s">
        <v>32</v>
      </c>
      <c r="C6" s="20" t="s">
        <v>30</v>
      </c>
      <c r="D6" s="21">
        <v>0.7</v>
      </c>
      <c r="E6" s="22">
        <v>7.0000000000000007E-2</v>
      </c>
      <c r="F6" s="18">
        <v>100</v>
      </c>
      <c r="G6" s="7"/>
    </row>
    <row r="7" spans="1:7" ht="52.8" x14ac:dyDescent="0.3">
      <c r="A7" s="15">
        <v>2</v>
      </c>
      <c r="B7" s="16" t="s">
        <v>33</v>
      </c>
      <c r="C7" s="20" t="s">
        <v>29</v>
      </c>
      <c r="D7" s="21">
        <v>7.6</v>
      </c>
      <c r="E7" s="22">
        <v>9.5</v>
      </c>
      <c r="F7" s="18">
        <v>80</v>
      </c>
      <c r="G7" s="7"/>
    </row>
    <row r="8" spans="1:7" ht="66" x14ac:dyDescent="0.3">
      <c r="A8" s="15">
        <v>3</v>
      </c>
      <c r="B8" s="16" t="s">
        <v>34</v>
      </c>
      <c r="C8" s="17" t="s">
        <v>29</v>
      </c>
      <c r="D8" s="18">
        <v>76</v>
      </c>
      <c r="E8" s="18">
        <v>100</v>
      </c>
      <c r="F8" s="18">
        <v>100</v>
      </c>
      <c r="G8" s="7"/>
    </row>
    <row r="9" spans="1:7" ht="39.6" x14ac:dyDescent="0.3">
      <c r="A9" s="15">
        <v>4</v>
      </c>
      <c r="B9" s="16" t="s">
        <v>35</v>
      </c>
      <c r="C9" s="17" t="s">
        <v>29</v>
      </c>
      <c r="D9" s="18">
        <v>2.9</v>
      </c>
      <c r="E9" s="18">
        <v>0</v>
      </c>
      <c r="F9" s="18">
        <v>0</v>
      </c>
      <c r="G9" s="7"/>
    </row>
    <row r="10" spans="1:7" x14ac:dyDescent="0.3">
      <c r="A10" s="5"/>
      <c r="B10" s="6" t="s">
        <v>13</v>
      </c>
      <c r="C10" s="6"/>
      <c r="D10" s="6"/>
      <c r="E10" s="6"/>
      <c r="F10" s="6">
        <f>SUM(F6:F9)</f>
        <v>280</v>
      </c>
      <c r="G10" s="7"/>
    </row>
    <row r="11" spans="1:7" ht="21" customHeight="1" thickBot="1" x14ac:dyDescent="0.35">
      <c r="A11" s="32" t="s">
        <v>21</v>
      </c>
      <c r="B11" s="33"/>
      <c r="C11" s="33"/>
      <c r="D11" s="33"/>
      <c r="E11" s="33"/>
      <c r="F11" s="34"/>
      <c r="G11" s="8">
        <v>70</v>
      </c>
    </row>
    <row r="12" spans="1:7" ht="18.600000000000001" customHeight="1" x14ac:dyDescent="0.3">
      <c r="A12" s="30" t="s">
        <v>17</v>
      </c>
      <c r="B12" s="30"/>
      <c r="C12" s="30"/>
      <c r="D12" s="30"/>
      <c r="E12" s="30"/>
      <c r="F12" s="30"/>
      <c r="G12" s="30"/>
    </row>
    <row r="13" spans="1:7" ht="19.5" customHeight="1" thickBot="1" x14ac:dyDescent="0.35">
      <c r="A13" s="26" t="s">
        <v>23</v>
      </c>
      <c r="B13" s="26"/>
      <c r="C13" s="26"/>
      <c r="D13" s="26"/>
      <c r="E13" s="26"/>
      <c r="F13" s="26"/>
      <c r="G13" s="26"/>
    </row>
    <row r="14" spans="1:7" ht="83.4" customHeight="1" x14ac:dyDescent="0.3">
      <c r="A14" s="2"/>
      <c r="B14" s="35" t="s">
        <v>1</v>
      </c>
      <c r="C14" s="35"/>
      <c r="D14" s="36" t="s">
        <v>24</v>
      </c>
      <c r="E14" s="36"/>
      <c r="F14" s="36" t="s">
        <v>2</v>
      </c>
      <c r="G14" s="37"/>
    </row>
    <row r="15" spans="1:7" ht="36.6" customHeight="1" x14ac:dyDescent="0.3">
      <c r="A15" s="19">
        <v>2</v>
      </c>
      <c r="B15" s="38" t="s">
        <v>40</v>
      </c>
      <c r="C15" s="39"/>
      <c r="D15" s="40">
        <v>1</v>
      </c>
      <c r="E15" s="41"/>
      <c r="F15" s="40"/>
      <c r="G15" s="42"/>
    </row>
    <row r="16" spans="1:7" ht="44.4" customHeight="1" x14ac:dyDescent="0.3">
      <c r="A16" s="19">
        <v>3</v>
      </c>
      <c r="B16" s="38" t="s">
        <v>41</v>
      </c>
      <c r="C16" s="39"/>
      <c r="D16" s="40">
        <v>1</v>
      </c>
      <c r="E16" s="41"/>
      <c r="F16" s="40"/>
      <c r="G16" s="42"/>
    </row>
    <row r="17" spans="1:7" ht="31.2" customHeight="1" x14ac:dyDescent="0.3">
      <c r="A17" s="19">
        <v>5</v>
      </c>
      <c r="B17" s="38" t="s">
        <v>42</v>
      </c>
      <c r="C17" s="39"/>
      <c r="D17" s="40">
        <v>1</v>
      </c>
      <c r="E17" s="41"/>
      <c r="F17" s="40"/>
      <c r="G17" s="42"/>
    </row>
    <row r="18" spans="1:7" ht="43.8" customHeight="1" x14ac:dyDescent="0.3">
      <c r="A18" s="19">
        <v>7</v>
      </c>
      <c r="B18" s="38" t="s">
        <v>44</v>
      </c>
      <c r="C18" s="39"/>
      <c r="D18" s="40">
        <v>1</v>
      </c>
      <c r="E18" s="41"/>
      <c r="F18" s="40"/>
      <c r="G18" s="42"/>
    </row>
    <row r="19" spans="1:7" ht="60" customHeight="1" x14ac:dyDescent="0.3">
      <c r="A19" s="19">
        <v>8</v>
      </c>
      <c r="B19" s="38" t="s">
        <v>45</v>
      </c>
      <c r="C19" s="39"/>
      <c r="D19" s="40">
        <v>1</v>
      </c>
      <c r="E19" s="41"/>
      <c r="F19" s="40"/>
      <c r="G19" s="42"/>
    </row>
    <row r="20" spans="1:7" ht="39" customHeight="1" x14ac:dyDescent="0.3">
      <c r="A20" s="19">
        <v>9</v>
      </c>
      <c r="B20" s="38" t="s">
        <v>38</v>
      </c>
      <c r="C20" s="39"/>
      <c r="D20" s="40">
        <v>1</v>
      </c>
      <c r="E20" s="41"/>
      <c r="F20" s="40"/>
      <c r="G20" s="42"/>
    </row>
    <row r="21" spans="1:7" ht="15.75" customHeight="1" x14ac:dyDescent="0.3">
      <c r="A21" s="10"/>
      <c r="B21" s="48" t="s">
        <v>19</v>
      </c>
      <c r="C21" s="48"/>
      <c r="D21" s="49">
        <f>SUM(D15:E20)*100</f>
        <v>600</v>
      </c>
      <c r="E21" s="49"/>
      <c r="F21" s="50"/>
      <c r="G21" s="51"/>
    </row>
    <row r="22" spans="1:7" ht="30" customHeight="1" thickBot="1" x14ac:dyDescent="0.35">
      <c r="A22" s="52" t="s">
        <v>25</v>
      </c>
      <c r="B22" s="53"/>
      <c r="C22" s="53"/>
      <c r="D22" s="53"/>
      <c r="E22" s="53"/>
      <c r="F22" s="70">
        <v>100</v>
      </c>
      <c r="G22" s="71"/>
    </row>
    <row r="23" spans="1:7" ht="17.25" customHeight="1" thickBot="1" x14ac:dyDescent="0.35">
      <c r="A23" s="11"/>
      <c r="B23" s="11"/>
      <c r="C23" s="11"/>
      <c r="D23" s="11"/>
      <c r="E23" s="12"/>
      <c r="F23" s="9"/>
      <c r="G23" s="9"/>
    </row>
    <row r="24" spans="1:7" ht="18.75" customHeight="1" x14ac:dyDescent="0.3">
      <c r="A24" s="45" t="s">
        <v>26</v>
      </c>
      <c r="B24" s="46"/>
      <c r="C24" s="46"/>
      <c r="D24" s="46"/>
      <c r="E24" s="46"/>
      <c r="F24" s="46"/>
      <c r="G24" s="47"/>
    </row>
    <row r="25" spans="1:7" ht="31.5" customHeight="1" thickBot="1" x14ac:dyDescent="0.35">
      <c r="A25" s="56" t="s">
        <v>28</v>
      </c>
      <c r="B25" s="57"/>
      <c r="C25" s="57"/>
      <c r="D25" s="57"/>
      <c r="E25" s="57"/>
      <c r="F25" s="57"/>
      <c r="G25" s="8">
        <f>0.8*G11+0.2*F22</f>
        <v>76</v>
      </c>
    </row>
    <row r="26" spans="1:7" ht="9" customHeight="1" thickBot="1" x14ac:dyDescent="0.35">
      <c r="A26" s="1"/>
      <c r="B26" s="1"/>
      <c r="C26" s="1"/>
      <c r="D26" s="1"/>
      <c r="E26" s="1"/>
      <c r="F26" s="1"/>
      <c r="G26" s="1"/>
    </row>
    <row r="27" spans="1:7" ht="30" customHeight="1" thickBot="1" x14ac:dyDescent="0.35">
      <c r="A27" s="58" t="s">
        <v>27</v>
      </c>
      <c r="B27" s="59"/>
      <c r="C27" s="59"/>
      <c r="D27" s="59"/>
      <c r="E27" s="59"/>
      <c r="F27" s="60"/>
      <c r="G27" s="1"/>
    </row>
    <row r="28" spans="1:7" ht="13.5" customHeight="1" x14ac:dyDescent="0.3">
      <c r="A28" s="61" t="s">
        <v>14</v>
      </c>
      <c r="B28" s="35"/>
      <c r="C28" s="35"/>
      <c r="D28" s="35" t="s">
        <v>18</v>
      </c>
      <c r="E28" s="35"/>
      <c r="F28" s="62"/>
      <c r="G28" s="1"/>
    </row>
    <row r="29" spans="1:7" x14ac:dyDescent="0.3">
      <c r="A29" s="63" t="s">
        <v>7</v>
      </c>
      <c r="B29" s="64"/>
      <c r="C29" s="64"/>
      <c r="D29" s="50" t="s">
        <v>4</v>
      </c>
      <c r="E29" s="50"/>
      <c r="F29" s="51"/>
      <c r="G29" s="1"/>
    </row>
    <row r="30" spans="1:7" x14ac:dyDescent="0.3">
      <c r="A30" s="63" t="s">
        <v>8</v>
      </c>
      <c r="B30" s="64"/>
      <c r="C30" s="64"/>
      <c r="D30" s="50" t="s">
        <v>5</v>
      </c>
      <c r="E30" s="50"/>
      <c r="F30" s="51"/>
      <c r="G30" s="1"/>
    </row>
    <row r="31" spans="1:7" ht="15" thickBot="1" x14ac:dyDescent="0.35">
      <c r="A31" s="66" t="s">
        <v>9</v>
      </c>
      <c r="B31" s="67"/>
      <c r="C31" s="67"/>
      <c r="D31" s="68" t="s">
        <v>6</v>
      </c>
      <c r="E31" s="68"/>
      <c r="F31" s="69"/>
      <c r="G31" s="1"/>
    </row>
    <row r="32" spans="1:7" ht="17.25" customHeight="1" x14ac:dyDescent="0.3">
      <c r="A32" s="65"/>
      <c r="B32" s="65"/>
      <c r="C32" s="65"/>
      <c r="D32" s="65"/>
      <c r="E32" s="65"/>
      <c r="F32" s="65"/>
    </row>
    <row r="33" spans="1:7" ht="47.25" customHeight="1" x14ac:dyDescent="0.3">
      <c r="A33" s="65" t="s">
        <v>36</v>
      </c>
      <c r="B33" s="65"/>
      <c r="C33" s="65"/>
      <c r="D33" s="65"/>
      <c r="E33" s="65"/>
      <c r="F33" s="65"/>
      <c r="G33" s="13"/>
    </row>
    <row r="34" spans="1:7" x14ac:dyDescent="0.3">
      <c r="A34" s="65"/>
      <c r="B34" s="65"/>
      <c r="C34" s="65"/>
      <c r="D34" s="65"/>
      <c r="E34" s="65"/>
      <c r="F34" s="65"/>
    </row>
  </sheetData>
  <mergeCells count="46">
    <mergeCell ref="B20:C20"/>
    <mergeCell ref="D20:E20"/>
    <mergeCell ref="F20:G20"/>
    <mergeCell ref="B17:C17"/>
    <mergeCell ref="D17:E17"/>
    <mergeCell ref="F17:G17"/>
    <mergeCell ref="D18:E18"/>
    <mergeCell ref="D19:E19"/>
    <mergeCell ref="F18:G18"/>
    <mergeCell ref="F19:G19"/>
    <mergeCell ref="B18:C18"/>
    <mergeCell ref="B19:C19"/>
    <mergeCell ref="B16:C16"/>
    <mergeCell ref="D16:E16"/>
    <mergeCell ref="F16:G16"/>
    <mergeCell ref="B15:C15"/>
    <mergeCell ref="D15:E15"/>
    <mergeCell ref="F15:G15"/>
    <mergeCell ref="A34:F34"/>
    <mergeCell ref="D21:E21"/>
    <mergeCell ref="A3:G3"/>
    <mergeCell ref="A2:G2"/>
    <mergeCell ref="A4:G4"/>
    <mergeCell ref="A13:G13"/>
    <mergeCell ref="B14:C14"/>
    <mergeCell ref="A11:F11"/>
    <mergeCell ref="A32:F32"/>
    <mergeCell ref="F14:G14"/>
    <mergeCell ref="A22:E22"/>
    <mergeCell ref="A24:G24"/>
    <mergeCell ref="D14:E14"/>
    <mergeCell ref="A12:G12"/>
    <mergeCell ref="A33:F33"/>
    <mergeCell ref="D31:F31"/>
    <mergeCell ref="A31:C31"/>
    <mergeCell ref="B21:C21"/>
    <mergeCell ref="F21:G21"/>
    <mergeCell ref="F22:G22"/>
    <mergeCell ref="A25:F25"/>
    <mergeCell ref="D29:F29"/>
    <mergeCell ref="D30:F30"/>
    <mergeCell ref="A27:F27"/>
    <mergeCell ref="A28:C28"/>
    <mergeCell ref="A29:C29"/>
    <mergeCell ref="A30:C30"/>
    <mergeCell ref="D28:F28"/>
  </mergeCells>
  <pageMargins left="0.70866141732283472" right="0.70866141732283472" top="0.15748031496062992" bottom="0.15748031496062992" header="0.31496062992125984" footer="0.31496062992125984"/>
  <pageSetup paperSize="9" scale="7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 (2)</vt:lpstr>
      <vt:lpstr>Лист1</vt:lpstr>
      <vt:lpstr>Лист4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2021-03-22T12:56:42Z</cp:lastPrinted>
  <dcterms:created xsi:type="dcterms:W3CDTF">2014-01-29T06:13:10Z</dcterms:created>
  <dcterms:modified xsi:type="dcterms:W3CDTF">2024-04-08T09:16:28Z</dcterms:modified>
</cp:coreProperties>
</file>