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5 года\1 квартал 2025 год\"/>
    </mc:Choice>
  </mc:AlternateContent>
  <xr:revisionPtr revIDLastSave="0" documentId="13_ncr:1_{B663304C-8FA3-4540-8847-DE2523E137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57" i="2" l="1"/>
  <c r="AP56" i="2"/>
  <c r="AP55" i="2"/>
  <c r="AP54" i="2"/>
  <c r="AP53" i="2"/>
  <c r="AP52" i="2"/>
  <c r="AP51" i="2"/>
  <c r="AP50" i="2"/>
  <c r="AP49" i="2"/>
  <c r="AP48" i="2"/>
  <c r="AP47" i="2"/>
  <c r="AP46" i="2"/>
  <c r="AP45" i="2"/>
  <c r="AP44" i="2"/>
  <c r="AP43" i="2"/>
  <c r="AP42" i="2"/>
  <c r="AP41" i="2"/>
  <c r="AP40" i="2"/>
  <c r="AP39" i="2"/>
  <c r="AP38" i="2"/>
  <c r="AP37" i="2"/>
  <c r="AP36" i="2"/>
  <c r="AP35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2" i="2"/>
  <c r="AP21" i="2"/>
  <c r="AP20" i="2"/>
  <c r="AP19" i="2"/>
  <c r="AP18" i="2"/>
  <c r="AP17" i="2"/>
  <c r="AP16" i="2"/>
  <c r="AP15" i="2"/>
  <c r="AP14" i="2"/>
  <c r="AP13" i="2"/>
  <c r="AP12" i="2"/>
  <c r="AP11" i="2"/>
  <c r="AP10" i="2"/>
  <c r="AP9" i="2"/>
  <c r="AP8" i="2"/>
  <c r="AP7" i="2"/>
</calcChain>
</file>

<file path=xl/sharedStrings.xml><?xml version="1.0" encoding="utf-8"?>
<sst xmlns="http://schemas.openxmlformats.org/spreadsheetml/2006/main" count="348" uniqueCount="114">
  <si>
    <t>Наименование показателя</t>
  </si>
  <si>
    <t/>
  </si>
  <si>
    <t>Разд.</t>
  </si>
  <si>
    <t>Первоначальная роспись/план</t>
  </si>
  <si>
    <t>Финансирование</t>
  </si>
  <si>
    <t>Остаток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</si>
  <si>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</si>
  <si>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</si>
  <si>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</si>
  <si>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</si>
  <si>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</si>
  <si>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</si>
  <si>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</si>
  <si>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</si>
  <si>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</si>
  <si>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</si>
  <si>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</si>
  <si>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</si>
  <si>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</si>
  <si>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</si>
  <si>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</si>
  <si>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</si>
  <si>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</si>
  <si>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</si>
  <si>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</si>
  <si>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</si>
  <si>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</si>
  <si>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</si>
  <si>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</si>
  <si>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</si>
  <si>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</si>
  <si>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</si>
  <si>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</si>
  <si>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</si>
  <si>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</si>
  <si>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</si>
  <si>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</si>
  <si>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</si>
  <si>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</si>
  <si>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</si>
  <si>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</si>
  <si>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</si>
  <si>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</si>
  <si>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</si>
  <si>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Связь и информатика</t>
  </si>
  <si>
    <t>0410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</si>
  <si>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</si>
  <si>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</si>
  <si>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</si>
  <si>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</si>
  <si>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</si>
  <si>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</si>
  <si>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</si>
  <si>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</si>
  <si>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</si>
  <si>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</si>
  <si>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</si>
  <si>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</si>
  <si>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</si>
  <si>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</si>
  <si>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</si>
  <si>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</si>
  <si>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</si>
  <si>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</si>
  <si>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</si>
  <si>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</si>
  <si>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</si>
  <si>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</si>
  <si>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</si>
  <si>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</si>
  <si>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</si>
  <si>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</si>
  <si>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</si>
  <si>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</si>
  <si>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</si>
  <si>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</si>
  <si>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</si>
  <si>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</si>
  <si>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</si>
  <si>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</si>
  <si>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</si>
  <si>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</si>
  <si>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</si>
  <si>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</si>
  <si>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</si>
  <si>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</si>
  <si>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</si>
  <si>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</si>
  <si>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</si>
  <si>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</si>
  <si>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</si>
  <si>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</si>
  <si>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</si>
  <si>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</si>
  <si>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СРЕДСТВА МАССОВОЙ ИНФОРМАЦИИ</t>
  </si>
  <si>
    <t>1200</t>
  </si>
  <si>
    <t xml:space="preserve">      Телевидение и радиовещание</t>
  </si>
  <si>
    <t>1201</t>
  </si>
  <si>
    <t xml:space="preserve">      Периодическая печать и издательства</t>
  </si>
  <si>
    <t>1202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</si>
  <si>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</si>
  <si>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</si>
  <si>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</si>
  <si>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</si>
  <si>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</si>
  <si>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</si>
  <si>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</si>
  <si>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</si>
  <si>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>ВСЕГО РАСХОДОВ:</t>
  </si>
  <si>
    <t>(рублей)</t>
  </si>
  <si>
    <t>Уточненный план</t>
  </si>
  <si>
    <t>Исполнено</t>
  </si>
  <si>
    <t>% исполнения</t>
  </si>
  <si>
    <t xml:space="preserve">Исполнение бюджета МО "Жуковский район" по разделам и подразделам классификации расходов бюджетов за 1 квартал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</si>
</sst>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</cellStyleXfs>
  <cellXfs count="31">
    <xf numFmtId="0" fontId="0" fillId="0" borderId="0" xfId="0"/>
    <xf numFmtId="0" fontId="0" fillId="0" borderId="0" xfId="0" applyProtection="1">
      <protection locked="0"/>
    </xf>
    <xf numFmtId="0" fontId="7" fillId="0" borderId="1" xfId="2" applyFont="1"/>
    <xf numFmtId="0" fontId="8" fillId="0" borderId="0" xfId="0" applyFont="1" applyProtection="1">
      <protection locked="0"/>
    </xf>
    <xf numFmtId="0" fontId="7" fillId="0" borderId="1" xfId="14" applyFont="1">
      <alignment horizontal="left" wrapText="1"/>
    </xf>
    <xf numFmtId="0" fontId="11" fillId="5" borderId="3" xfId="6" applyFont="1" applyFill="1" applyBorder="1">
      <alignment horizontal="center" vertical="center" wrapText="1"/>
    </xf>
    <xf numFmtId="0" fontId="11" fillId="5" borderId="3" xfId="2" applyFont="1" applyFill="1" applyBorder="1"/>
    <xf numFmtId="0" fontId="10" fillId="5" borderId="3" xfId="0" applyFont="1" applyFill="1" applyBorder="1" applyProtection="1">
      <protection locked="0"/>
    </xf>
    <xf numFmtId="0" fontId="7" fillId="0" borderId="3" xfId="7" applyFont="1" applyBorder="1">
      <alignment vertical="top" wrapText="1"/>
    </xf>
    <xf numFmtId="1" fontId="7" fillId="0" borderId="3" xfId="8" applyFont="1" applyBorder="1">
      <alignment horizontal="center" vertical="top" shrinkToFit="1"/>
    </xf>
    <xf numFmtId="4" fontId="7" fillId="0" borderId="3" xfId="9" applyFont="1" applyFill="1" applyBorder="1">
      <alignment horizontal="right" vertical="top" shrinkToFit="1"/>
    </xf>
    <xf numFmtId="10" fontId="7" fillId="0" borderId="3" xfId="10" applyFont="1" applyFill="1" applyBorder="1">
      <alignment horizontal="right" vertical="top" shrinkToFit="1"/>
    </xf>
    <xf numFmtId="4" fontId="12" fillId="0" borderId="3" xfId="12" applyFont="1" applyFill="1" applyBorder="1">
      <alignment horizontal="right" vertical="top" shrinkToFit="1"/>
    </xf>
    <xf numFmtId="10" fontId="12" fillId="0" borderId="3" xfId="13" applyFont="1" applyFill="1" applyBorder="1">
      <alignment horizontal="right" vertical="top" shrinkToFit="1"/>
    </xf>
    <xf numFmtId="0" fontId="13" fillId="0" borderId="0" xfId="0" applyFont="1" applyProtection="1">
      <protection locked="0"/>
    </xf>
    <xf numFmtId="0" fontId="12" fillId="0" borderId="3" xfId="7" applyFont="1" applyBorder="1">
      <alignment vertical="top" wrapText="1"/>
    </xf>
    <xf numFmtId="1" fontId="12" fillId="0" borderId="3" xfId="8" applyFont="1" applyBorder="1">
      <alignment horizontal="center" vertical="top" shrinkToFit="1"/>
    </xf>
    <xf numFmtId="4" fontId="12" fillId="0" borderId="3" xfId="9" applyFont="1" applyFill="1" applyBorder="1">
      <alignment horizontal="right" vertical="top" shrinkToFit="1"/>
    </xf>
    <xf numFmtId="10" fontId="12" fillId="0" borderId="3" xfId="10" applyFont="1" applyFill="1" applyBorder="1">
      <alignment horizontal="right" vertical="top" shrinkToFit="1"/>
    </xf>
    <xf numFmtId="2" fontId="12" fillId="0" borderId="3" xfId="2" applyNumberFormat="1" applyFont="1" applyBorder="1" applyAlignment="1">
      <alignment vertical="top"/>
    </xf>
    <xf numFmtId="2" fontId="7" fillId="0" borderId="3" xfId="2" applyNumberFormat="1" applyFont="1" applyBorder="1" applyAlignment="1">
      <alignment vertical="top"/>
    </xf>
    <xf numFmtId="0" fontId="11" fillId="5" borderId="3" xfId="6" applyFont="1" applyFill="1" applyBorder="1">
      <alignment horizontal="center" vertical="center" wrapText="1"/>
    </xf>
    <xf numFmtId="0" fontId="9" fillId="5" borderId="1" xfId="25" applyFont="1" applyFill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9" fillId="5" borderId="1" xfId="26" applyFont="1" applyFill="1" applyAlignment="1">
      <alignment horizontal="center" wrapText="1"/>
    </xf>
    <xf numFmtId="0" fontId="11" fillId="5" borderId="1" xfId="27" applyFont="1" applyFill="1" applyAlignment="1">
      <alignment horizontal="right" wrapText="1"/>
    </xf>
    <xf numFmtId="0" fontId="10" fillId="0" borderId="1" xfId="0" applyFont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12" fillId="0" borderId="3" xfId="11" applyFont="1" applyBorder="1">
      <alignment horizontal="left"/>
    </xf>
    <xf numFmtId="0" fontId="7" fillId="0" borderId="1" xfId="14" applyFont="1">
      <alignment horizontal="left" wrapText="1"/>
    </xf>
  </cellXfs>
  <cellStyles count="28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xl57" xfId="25" xr:uid="{F09386BE-CD22-47A5-899F-1005879BE023}"/>
    <cellStyle name="xl58" xfId="26" xr:uid="{5C6497ED-17CF-4481-BF2F-A3C91C292DB5}"/>
    <cellStyle name="xl59" xfId="27" xr:uid="{AEF3A3B8-7BE5-4914-B30C-B5CF5F0EEBCC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59"/>
  <sheetViews>
    <sheetView showGridLines="0" tabSelected="1" view="pageBreakPreview" zoomScaleNormal="100" zoomScaleSheetLayoutView="100" workbookViewId="0">
      <pane xSplit="13" ySplit="6" topLeftCell="N37" activePane="bottomRight" state="frozen"/>
      <selection pane="topRight" activeCell="N1" sqref="N1"/>
      <selection pane="bottomLeft" activeCell="A7" sqref="A7"/>
      <selection pane="bottomRight" activeCell="N7" sqref="N7"/>
    </sheetView>
  </sheetViews>
  <sheetFormatPr defaultRowHeight="15" outlineLevelRow="1" x14ac:dyDescent="0.25"/>
  <cols>
    <col min="1" max="1" width="60.7109375" style="1" customWidth="1"/>
    <col min="2" max="2" width="9.140625" style="1" hidden="1"/>
    <col min="3" max="3" width="7.7109375" style="1" customWidth="1"/>
    <col min="4" max="12" width="9.140625" style="1" hidden="1"/>
    <col min="13" max="13" width="14.7109375" style="1" hidden="1" customWidth="1"/>
    <col min="14" max="14" width="15.85546875" style="1" bestFit="1" customWidth="1"/>
    <col min="15" max="29" width="9.140625" style="1" hidden="1"/>
    <col min="30" max="30" width="11.7109375" style="1" hidden="1" customWidth="1"/>
    <col min="31" max="31" width="9.140625" style="1" hidden="1"/>
    <col min="32" max="32" width="13.85546875" style="1" bestFit="1" customWidth="1"/>
    <col min="33" max="35" width="9.140625" style="1" hidden="1"/>
    <col min="36" max="36" width="11.7109375" style="1" hidden="1" customWidth="1"/>
    <col min="37" max="41" width="9.140625" style="1" hidden="1"/>
    <col min="42" max="42" width="10.85546875" style="1" customWidth="1"/>
    <col min="43" max="16384" width="9.140625" style="1"/>
  </cols>
  <sheetData>
    <row r="1" spans="1:42" ht="37.5" customHeight="1" x14ac:dyDescent="0.25">
      <c r="A1" s="22" t="s">
        <v>113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4"/>
      <c r="AM1" s="24"/>
      <c r="AN1" s="24"/>
      <c r="AO1" s="24"/>
      <c r="AP1" s="24"/>
    </row>
    <row r="2" spans="1:42" ht="15.75" x14ac:dyDescent="0.25">
      <c r="A2" s="25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4"/>
      <c r="AM2" s="24"/>
      <c r="AN2" s="24"/>
      <c r="AO2" s="24"/>
      <c r="AP2" s="24"/>
    </row>
    <row r="3" spans="1:42" x14ac:dyDescent="0.25">
      <c r="A3" s="26" t="s">
        <v>109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8"/>
      <c r="AM3" s="28"/>
      <c r="AN3" s="28"/>
      <c r="AO3" s="28"/>
      <c r="AP3" s="28"/>
    </row>
    <row r="4" spans="1:42" x14ac:dyDescent="0.25">
      <c r="A4" s="21" t="s">
        <v>0</v>
      </c>
      <c r="B4" s="21" t="s">
        <v>1</v>
      </c>
      <c r="C4" s="21" t="s">
        <v>2</v>
      </c>
      <c r="D4" s="21" t="s">
        <v>1</v>
      </c>
      <c r="E4" s="21" t="s">
        <v>1</v>
      </c>
      <c r="F4" s="21" t="s">
        <v>1</v>
      </c>
      <c r="G4" s="21" t="s">
        <v>1</v>
      </c>
      <c r="H4" s="21" t="s">
        <v>1</v>
      </c>
      <c r="I4" s="21" t="s">
        <v>1</v>
      </c>
      <c r="J4" s="21" t="s">
        <v>1</v>
      </c>
      <c r="K4" s="21" t="s">
        <v>1</v>
      </c>
      <c r="L4" s="21" t="s">
        <v>1</v>
      </c>
      <c r="M4" s="21" t="s">
        <v>3</v>
      </c>
      <c r="N4" s="21" t="s">
        <v>110</v>
      </c>
      <c r="O4" s="21" t="s">
        <v>1</v>
      </c>
      <c r="P4" s="21" t="s">
        <v>1</v>
      </c>
      <c r="Q4" s="21" t="s">
        <v>1</v>
      </c>
      <c r="R4" s="21" t="s">
        <v>1</v>
      </c>
      <c r="S4" s="21" t="s">
        <v>1</v>
      </c>
      <c r="T4" s="21" t="s">
        <v>1</v>
      </c>
      <c r="U4" s="21" t="s">
        <v>1</v>
      </c>
      <c r="V4" s="21" t="s">
        <v>1</v>
      </c>
      <c r="W4" s="21" t="s">
        <v>1</v>
      </c>
      <c r="X4" s="21" t="s">
        <v>1</v>
      </c>
      <c r="Y4" s="5" t="s">
        <v>1</v>
      </c>
      <c r="Z4" s="21" t="s">
        <v>1</v>
      </c>
      <c r="AA4" s="21" t="s">
        <v>1</v>
      </c>
      <c r="AB4" s="21" t="s">
        <v>1</v>
      </c>
      <c r="AC4" s="21" t="s">
        <v>1</v>
      </c>
      <c r="AD4" s="21" t="s">
        <v>4</v>
      </c>
      <c r="AE4" s="5" t="s">
        <v>1</v>
      </c>
      <c r="AF4" s="21" t="s">
        <v>111</v>
      </c>
      <c r="AG4" s="21" t="s">
        <v>1</v>
      </c>
      <c r="AH4" s="21" t="s">
        <v>1</v>
      </c>
      <c r="AI4" s="5" t="s">
        <v>1</v>
      </c>
      <c r="AJ4" s="21" t="s">
        <v>5</v>
      </c>
      <c r="AK4" s="21" t="s">
        <v>1</v>
      </c>
      <c r="AL4" s="21" t="s">
        <v>1</v>
      </c>
      <c r="AM4" s="21" t="s">
        <v>1</v>
      </c>
      <c r="AN4" s="21" t="s">
        <v>1</v>
      </c>
      <c r="AO4" s="21" t="s">
        <v>1</v>
      </c>
      <c r="AP4" s="21" t="s">
        <v>112</v>
      </c>
    </row>
    <row r="5" spans="1:42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5"/>
      <c r="Z5" s="21"/>
      <c r="AA5" s="21"/>
      <c r="AB5" s="21"/>
      <c r="AC5" s="21"/>
      <c r="AD5" s="21"/>
      <c r="AE5" s="5"/>
      <c r="AF5" s="21"/>
      <c r="AG5" s="21"/>
      <c r="AH5" s="21"/>
      <c r="AI5" s="5"/>
      <c r="AJ5" s="21"/>
      <c r="AK5" s="21"/>
      <c r="AL5" s="21"/>
      <c r="AM5" s="21"/>
      <c r="AN5" s="21"/>
      <c r="AO5" s="21"/>
      <c r="AP5" s="21"/>
    </row>
    <row r="6" spans="1:42" x14ac:dyDescent="0.25">
      <c r="A6" s="5">
        <v>1</v>
      </c>
      <c r="B6" s="5"/>
      <c r="C6" s="5">
        <v>2</v>
      </c>
      <c r="D6" s="5"/>
      <c r="E6" s="5"/>
      <c r="F6" s="5"/>
      <c r="G6" s="5"/>
      <c r="H6" s="5"/>
      <c r="I6" s="5"/>
      <c r="J6" s="5"/>
      <c r="K6" s="5"/>
      <c r="L6" s="5"/>
      <c r="M6" s="5"/>
      <c r="N6" s="5">
        <v>3</v>
      </c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>
        <v>4</v>
      </c>
      <c r="AG6" s="5"/>
      <c r="AH6" s="5"/>
      <c r="AI6" s="5"/>
      <c r="AJ6" s="5"/>
      <c r="AK6" s="5"/>
      <c r="AL6" s="6"/>
      <c r="AM6" s="7"/>
      <c r="AN6" s="7"/>
      <c r="AO6" s="7"/>
      <c r="AP6" s="5">
        <v>5</v>
      </c>
    </row>
    <row r="7" spans="1:42" s="14" customFormat="1" x14ac:dyDescent="0.25">
      <c r="A7" s="15" t="s">
        <v>6</v>
      </c>
      <c r="B7" s="16" t="s">
        <v>7</v>
      </c>
      <c r="C7" s="16" t="s">
        <v>8</v>
      </c>
      <c r="D7" s="16" t="s">
        <v>9</v>
      </c>
      <c r="E7" s="16" t="s">
        <v>7</v>
      </c>
      <c r="F7" s="16" t="s">
        <v>7</v>
      </c>
      <c r="G7" s="16"/>
      <c r="H7" s="16"/>
      <c r="I7" s="16"/>
      <c r="J7" s="16"/>
      <c r="K7" s="16"/>
      <c r="L7" s="16"/>
      <c r="M7" s="17">
        <v>247006247.94999999</v>
      </c>
      <c r="N7" s="17">
        <v>206313999.31999999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7">
        <v>43523582.009999998</v>
      </c>
      <c r="AE7" s="17">
        <v>43523582.009999998</v>
      </c>
      <c r="AF7" s="17">
        <v>43261382.189999998</v>
      </c>
      <c r="AG7" s="17">
        <v>0</v>
      </c>
      <c r="AH7" s="17">
        <v>0</v>
      </c>
      <c r="AI7" s="17">
        <v>43261382.189999998</v>
      </c>
      <c r="AJ7" s="17">
        <v>262199.82</v>
      </c>
      <c r="AK7" s="17">
        <v>0</v>
      </c>
      <c r="AL7" s="18">
        <v>0.20968709022454715</v>
      </c>
      <c r="AM7" s="17">
        <v>0</v>
      </c>
      <c r="AN7" s="18">
        <v>0</v>
      </c>
      <c r="AO7" s="17">
        <v>0</v>
      </c>
      <c r="AP7" s="19">
        <f>AF7/N7*100</f>
        <v>20.968709022454714</v>
      </c>
    </row>
    <row r="8" spans="1:42" s="3" customFormat="1" ht="38.25" outlineLevel="1" x14ac:dyDescent="0.25">
      <c r="A8" s="8" t="s">
        <v>10</v>
      </c>
      <c r="B8" s="9" t="s">
        <v>7</v>
      </c>
      <c r="C8" s="9" t="s">
        <v>11</v>
      </c>
      <c r="D8" s="9" t="s">
        <v>9</v>
      </c>
      <c r="E8" s="9" t="s">
        <v>7</v>
      </c>
      <c r="F8" s="9" t="s">
        <v>7</v>
      </c>
      <c r="G8" s="9"/>
      <c r="H8" s="9"/>
      <c r="I8" s="9"/>
      <c r="J8" s="9"/>
      <c r="K8" s="9"/>
      <c r="L8" s="9"/>
      <c r="M8" s="10">
        <v>3300860</v>
      </c>
      <c r="N8" s="10">
        <v>3300860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586832.14</v>
      </c>
      <c r="AE8" s="10">
        <v>586832.14</v>
      </c>
      <c r="AF8" s="10">
        <v>586832.14</v>
      </c>
      <c r="AG8" s="10">
        <v>0</v>
      </c>
      <c r="AH8" s="10">
        <v>0</v>
      </c>
      <c r="AI8" s="10">
        <v>586832.14</v>
      </c>
      <c r="AJ8" s="10">
        <v>0</v>
      </c>
      <c r="AK8" s="10">
        <v>0</v>
      </c>
      <c r="AL8" s="11">
        <v>0.1777815902522373</v>
      </c>
      <c r="AM8" s="10">
        <v>0</v>
      </c>
      <c r="AN8" s="11">
        <v>0</v>
      </c>
      <c r="AO8" s="10">
        <v>0</v>
      </c>
      <c r="AP8" s="20">
        <f t="shared" ref="AP8:AP57" si="0">AF8/N8*100</f>
        <v>17.778159025223729</v>
      </c>
    </row>
    <row r="9" spans="1:42" s="3" customFormat="1" ht="38.25" outlineLevel="1" x14ac:dyDescent="0.25">
      <c r="A9" s="8" t="s">
        <v>12</v>
      </c>
      <c r="B9" s="9" t="s">
        <v>7</v>
      </c>
      <c r="C9" s="9" t="s">
        <v>13</v>
      </c>
      <c r="D9" s="9" t="s">
        <v>9</v>
      </c>
      <c r="E9" s="9" t="s">
        <v>7</v>
      </c>
      <c r="F9" s="9" t="s">
        <v>7</v>
      </c>
      <c r="G9" s="9"/>
      <c r="H9" s="9"/>
      <c r="I9" s="9"/>
      <c r="J9" s="9"/>
      <c r="K9" s="9"/>
      <c r="L9" s="9"/>
      <c r="M9" s="10">
        <v>90443066</v>
      </c>
      <c r="N9" s="10">
        <v>89864328.549999997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21783024.670000002</v>
      </c>
      <c r="AE9" s="10">
        <v>21783024.670000002</v>
      </c>
      <c r="AF9" s="10">
        <v>21771650.670000002</v>
      </c>
      <c r="AG9" s="10">
        <v>0</v>
      </c>
      <c r="AH9" s="10">
        <v>0</v>
      </c>
      <c r="AI9" s="10">
        <v>21771650.670000002</v>
      </c>
      <c r="AJ9" s="10">
        <v>11374</v>
      </c>
      <c r="AK9" s="10">
        <v>0</v>
      </c>
      <c r="AL9" s="11">
        <v>0.24227244582244198</v>
      </c>
      <c r="AM9" s="10">
        <v>0</v>
      </c>
      <c r="AN9" s="11">
        <v>0</v>
      </c>
      <c r="AO9" s="10">
        <v>0</v>
      </c>
      <c r="AP9" s="20">
        <f t="shared" si="0"/>
        <v>24.2272445822442</v>
      </c>
    </row>
    <row r="10" spans="1:42" s="3" customFormat="1" outlineLevel="1" x14ac:dyDescent="0.25">
      <c r="A10" s="8" t="s">
        <v>14</v>
      </c>
      <c r="B10" s="9" t="s">
        <v>7</v>
      </c>
      <c r="C10" s="9" t="s">
        <v>15</v>
      </c>
      <c r="D10" s="9" t="s">
        <v>9</v>
      </c>
      <c r="E10" s="9" t="s">
        <v>7</v>
      </c>
      <c r="F10" s="9" t="s">
        <v>7</v>
      </c>
      <c r="G10" s="9"/>
      <c r="H10" s="9"/>
      <c r="I10" s="9"/>
      <c r="J10" s="9"/>
      <c r="K10" s="9"/>
      <c r="L10" s="9"/>
      <c r="M10" s="10">
        <v>1485</v>
      </c>
      <c r="N10" s="10">
        <v>1485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1">
        <v>0</v>
      </c>
      <c r="AM10" s="10">
        <v>0</v>
      </c>
      <c r="AN10" s="11">
        <v>0</v>
      </c>
      <c r="AO10" s="10">
        <v>0</v>
      </c>
      <c r="AP10" s="20">
        <f t="shared" si="0"/>
        <v>0</v>
      </c>
    </row>
    <row r="11" spans="1:42" s="3" customFormat="1" ht="38.25" outlineLevel="1" x14ac:dyDescent="0.25">
      <c r="A11" s="8" t="s">
        <v>16</v>
      </c>
      <c r="B11" s="9" t="s">
        <v>7</v>
      </c>
      <c r="C11" s="9" t="s">
        <v>17</v>
      </c>
      <c r="D11" s="9" t="s">
        <v>9</v>
      </c>
      <c r="E11" s="9" t="s">
        <v>7</v>
      </c>
      <c r="F11" s="9" t="s">
        <v>7</v>
      </c>
      <c r="G11" s="9"/>
      <c r="H11" s="9"/>
      <c r="I11" s="9"/>
      <c r="J11" s="9"/>
      <c r="K11" s="9"/>
      <c r="L11" s="9"/>
      <c r="M11" s="10">
        <v>27421605</v>
      </c>
      <c r="N11" s="10">
        <v>27421605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6514056.4699999997</v>
      </c>
      <c r="AE11" s="10">
        <v>6514056.4699999997</v>
      </c>
      <c r="AF11" s="10">
        <v>6508345.6900000004</v>
      </c>
      <c r="AG11" s="10">
        <v>0</v>
      </c>
      <c r="AH11" s="10">
        <v>0</v>
      </c>
      <c r="AI11" s="10">
        <v>6508345.6900000004</v>
      </c>
      <c r="AJ11" s="10">
        <v>5710.78</v>
      </c>
      <c r="AK11" s="10">
        <v>0</v>
      </c>
      <c r="AL11" s="11">
        <v>0.2373437182105132</v>
      </c>
      <c r="AM11" s="10">
        <v>0</v>
      </c>
      <c r="AN11" s="11">
        <v>0</v>
      </c>
      <c r="AO11" s="10">
        <v>0</v>
      </c>
      <c r="AP11" s="20">
        <f t="shared" si="0"/>
        <v>23.734371821051322</v>
      </c>
    </row>
    <row r="12" spans="1:42" s="3" customFormat="1" outlineLevel="1" x14ac:dyDescent="0.25">
      <c r="A12" s="8" t="s">
        <v>18</v>
      </c>
      <c r="B12" s="9" t="s">
        <v>7</v>
      </c>
      <c r="C12" s="9" t="s">
        <v>19</v>
      </c>
      <c r="D12" s="9" t="s">
        <v>9</v>
      </c>
      <c r="E12" s="9" t="s">
        <v>7</v>
      </c>
      <c r="F12" s="9" t="s">
        <v>7</v>
      </c>
      <c r="G12" s="9"/>
      <c r="H12" s="9"/>
      <c r="I12" s="9"/>
      <c r="J12" s="9"/>
      <c r="K12" s="9"/>
      <c r="L12" s="9"/>
      <c r="M12" s="10">
        <v>2000000</v>
      </c>
      <c r="N12" s="10">
        <v>2000000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1">
        <v>0</v>
      </c>
      <c r="AM12" s="10">
        <v>0</v>
      </c>
      <c r="AN12" s="11">
        <v>0</v>
      </c>
      <c r="AO12" s="10">
        <v>0</v>
      </c>
      <c r="AP12" s="20">
        <f t="shared" si="0"/>
        <v>0</v>
      </c>
    </row>
    <row r="13" spans="1:42" s="3" customFormat="1" outlineLevel="1" x14ac:dyDescent="0.25">
      <c r="A13" s="8" t="s">
        <v>20</v>
      </c>
      <c r="B13" s="9" t="s">
        <v>7</v>
      </c>
      <c r="C13" s="9" t="s">
        <v>21</v>
      </c>
      <c r="D13" s="9" t="s">
        <v>9</v>
      </c>
      <c r="E13" s="9" t="s">
        <v>7</v>
      </c>
      <c r="F13" s="9" t="s">
        <v>7</v>
      </c>
      <c r="G13" s="9"/>
      <c r="H13" s="9"/>
      <c r="I13" s="9"/>
      <c r="J13" s="9"/>
      <c r="K13" s="9"/>
      <c r="L13" s="9"/>
      <c r="M13" s="10">
        <v>2400000</v>
      </c>
      <c r="N13" s="10">
        <v>2400000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1">
        <v>0</v>
      </c>
      <c r="AM13" s="10">
        <v>0</v>
      </c>
      <c r="AN13" s="11">
        <v>0</v>
      </c>
      <c r="AO13" s="10">
        <v>0</v>
      </c>
      <c r="AP13" s="20">
        <f t="shared" si="0"/>
        <v>0</v>
      </c>
    </row>
    <row r="14" spans="1:42" s="3" customFormat="1" outlineLevel="1" x14ac:dyDescent="0.25">
      <c r="A14" s="8" t="s">
        <v>22</v>
      </c>
      <c r="B14" s="9" t="s">
        <v>7</v>
      </c>
      <c r="C14" s="9" t="s">
        <v>23</v>
      </c>
      <c r="D14" s="9" t="s">
        <v>9</v>
      </c>
      <c r="E14" s="9" t="s">
        <v>7</v>
      </c>
      <c r="F14" s="9" t="s">
        <v>7</v>
      </c>
      <c r="G14" s="9"/>
      <c r="H14" s="9"/>
      <c r="I14" s="9"/>
      <c r="J14" s="9"/>
      <c r="K14" s="9"/>
      <c r="L14" s="9"/>
      <c r="M14" s="10">
        <v>121439231.95</v>
      </c>
      <c r="N14" s="10">
        <v>81325720.769999996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14639668.73</v>
      </c>
      <c r="AE14" s="10">
        <v>14639668.73</v>
      </c>
      <c r="AF14" s="10">
        <v>14394553.689999999</v>
      </c>
      <c r="AG14" s="10">
        <v>0</v>
      </c>
      <c r="AH14" s="10">
        <v>0</v>
      </c>
      <c r="AI14" s="10">
        <v>14394553.689999999</v>
      </c>
      <c r="AJ14" s="10">
        <v>245115.04</v>
      </c>
      <c r="AK14" s="10">
        <v>0</v>
      </c>
      <c r="AL14" s="11">
        <v>0.1769987840711516</v>
      </c>
      <c r="AM14" s="10">
        <v>0</v>
      </c>
      <c r="AN14" s="11">
        <v>0</v>
      </c>
      <c r="AO14" s="10">
        <v>0</v>
      </c>
      <c r="AP14" s="20">
        <f t="shared" si="0"/>
        <v>17.699878407115161</v>
      </c>
    </row>
    <row r="15" spans="1:42" s="14" customFormat="1" ht="25.5" x14ac:dyDescent="0.25">
      <c r="A15" s="15" t="s">
        <v>24</v>
      </c>
      <c r="B15" s="16" t="s">
        <v>7</v>
      </c>
      <c r="C15" s="16" t="s">
        <v>25</v>
      </c>
      <c r="D15" s="16" t="s">
        <v>9</v>
      </c>
      <c r="E15" s="16" t="s">
        <v>7</v>
      </c>
      <c r="F15" s="16" t="s">
        <v>7</v>
      </c>
      <c r="G15" s="16"/>
      <c r="H15" s="16"/>
      <c r="I15" s="16"/>
      <c r="J15" s="16"/>
      <c r="K15" s="16"/>
      <c r="L15" s="16"/>
      <c r="M15" s="17">
        <v>51985299</v>
      </c>
      <c r="N15" s="17">
        <v>40657463.609999999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6752587.25</v>
      </c>
      <c r="AE15" s="17">
        <v>6752587.25</v>
      </c>
      <c r="AF15" s="17">
        <v>6655180</v>
      </c>
      <c r="AG15" s="17">
        <v>0</v>
      </c>
      <c r="AH15" s="17">
        <v>0</v>
      </c>
      <c r="AI15" s="17">
        <v>6655180</v>
      </c>
      <c r="AJ15" s="17">
        <v>97407.25</v>
      </c>
      <c r="AK15" s="17">
        <v>0</v>
      </c>
      <c r="AL15" s="18">
        <v>0.16368901080103557</v>
      </c>
      <c r="AM15" s="17">
        <v>0</v>
      </c>
      <c r="AN15" s="18">
        <v>0</v>
      </c>
      <c r="AO15" s="17">
        <v>0</v>
      </c>
      <c r="AP15" s="19">
        <f t="shared" si="0"/>
        <v>16.368901080103555</v>
      </c>
    </row>
    <row r="16" spans="1:42" s="3" customFormat="1" outlineLevel="1" x14ac:dyDescent="0.25">
      <c r="A16" s="8" t="s">
        <v>26</v>
      </c>
      <c r="B16" s="9" t="s">
        <v>7</v>
      </c>
      <c r="C16" s="9" t="s">
        <v>27</v>
      </c>
      <c r="D16" s="9" t="s">
        <v>9</v>
      </c>
      <c r="E16" s="9" t="s">
        <v>7</v>
      </c>
      <c r="F16" s="9" t="s">
        <v>7</v>
      </c>
      <c r="G16" s="9"/>
      <c r="H16" s="9"/>
      <c r="I16" s="9"/>
      <c r="J16" s="9"/>
      <c r="K16" s="9"/>
      <c r="L16" s="9"/>
      <c r="M16" s="10">
        <v>1927548</v>
      </c>
      <c r="N16" s="10">
        <v>1927548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964460</v>
      </c>
      <c r="AE16" s="10">
        <v>964460</v>
      </c>
      <c r="AF16" s="10">
        <v>964460</v>
      </c>
      <c r="AG16" s="10">
        <v>0</v>
      </c>
      <c r="AH16" s="10">
        <v>0</v>
      </c>
      <c r="AI16" s="10">
        <v>964460</v>
      </c>
      <c r="AJ16" s="10">
        <v>0</v>
      </c>
      <c r="AK16" s="10">
        <v>0</v>
      </c>
      <c r="AL16" s="11">
        <v>0.50035589256402435</v>
      </c>
      <c r="AM16" s="10">
        <v>0</v>
      </c>
      <c r="AN16" s="11">
        <v>0</v>
      </c>
      <c r="AO16" s="10">
        <v>0</v>
      </c>
      <c r="AP16" s="20">
        <f t="shared" si="0"/>
        <v>50.035589256402432</v>
      </c>
    </row>
    <row r="17" spans="1:42" s="3" customFormat="1" outlineLevel="1" x14ac:dyDescent="0.25">
      <c r="A17" s="8" t="s">
        <v>28</v>
      </c>
      <c r="B17" s="9" t="s">
        <v>7</v>
      </c>
      <c r="C17" s="9" t="s">
        <v>29</v>
      </c>
      <c r="D17" s="9" t="s">
        <v>9</v>
      </c>
      <c r="E17" s="9" t="s">
        <v>7</v>
      </c>
      <c r="F17" s="9" t="s">
        <v>7</v>
      </c>
      <c r="G17" s="9"/>
      <c r="H17" s="9"/>
      <c r="I17" s="9"/>
      <c r="J17" s="9"/>
      <c r="K17" s="9"/>
      <c r="L17" s="9"/>
      <c r="M17" s="10">
        <v>620000</v>
      </c>
      <c r="N17" s="10">
        <v>620000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4748.0200000000004</v>
      </c>
      <c r="AE17" s="10">
        <v>4748.0200000000004</v>
      </c>
      <c r="AF17" s="10">
        <v>4748.0200000000004</v>
      </c>
      <c r="AG17" s="10">
        <v>0</v>
      </c>
      <c r="AH17" s="10">
        <v>0</v>
      </c>
      <c r="AI17" s="10">
        <v>4748.0200000000004</v>
      </c>
      <c r="AJ17" s="10">
        <v>0</v>
      </c>
      <c r="AK17" s="10">
        <v>0</v>
      </c>
      <c r="AL17" s="11">
        <v>7.6580967741935483E-3</v>
      </c>
      <c r="AM17" s="10">
        <v>0</v>
      </c>
      <c r="AN17" s="11">
        <v>0</v>
      </c>
      <c r="AO17" s="10">
        <v>0</v>
      </c>
      <c r="AP17" s="20">
        <f t="shared" si="0"/>
        <v>0.76580967741935491</v>
      </c>
    </row>
    <row r="18" spans="1:42" s="3" customFormat="1" ht="25.5" outlineLevel="1" x14ac:dyDescent="0.25">
      <c r="A18" s="8" t="s">
        <v>30</v>
      </c>
      <c r="B18" s="9" t="s">
        <v>7</v>
      </c>
      <c r="C18" s="9" t="s">
        <v>31</v>
      </c>
      <c r="D18" s="9" t="s">
        <v>9</v>
      </c>
      <c r="E18" s="9" t="s">
        <v>7</v>
      </c>
      <c r="F18" s="9" t="s">
        <v>7</v>
      </c>
      <c r="G18" s="9"/>
      <c r="H18" s="9"/>
      <c r="I18" s="9"/>
      <c r="J18" s="9"/>
      <c r="K18" s="9"/>
      <c r="L18" s="9"/>
      <c r="M18" s="10">
        <v>18132935</v>
      </c>
      <c r="N18" s="10">
        <v>17934779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2995372.17</v>
      </c>
      <c r="AE18" s="10">
        <v>2995372.17</v>
      </c>
      <c r="AF18" s="10">
        <v>2943079.35</v>
      </c>
      <c r="AG18" s="10">
        <v>0</v>
      </c>
      <c r="AH18" s="10">
        <v>0</v>
      </c>
      <c r="AI18" s="10">
        <v>2943079.35</v>
      </c>
      <c r="AJ18" s="10">
        <v>52292.82</v>
      </c>
      <c r="AK18" s="10">
        <v>0</v>
      </c>
      <c r="AL18" s="11">
        <v>0.16409900283689027</v>
      </c>
      <c r="AM18" s="10">
        <v>0</v>
      </c>
      <c r="AN18" s="11">
        <v>0</v>
      </c>
      <c r="AO18" s="10">
        <v>0</v>
      </c>
      <c r="AP18" s="20">
        <f t="shared" si="0"/>
        <v>16.409900283689026</v>
      </c>
    </row>
    <row r="19" spans="1:42" s="3" customFormat="1" ht="25.5" outlineLevel="1" x14ac:dyDescent="0.25">
      <c r="A19" s="8" t="s">
        <v>32</v>
      </c>
      <c r="B19" s="9" t="s">
        <v>7</v>
      </c>
      <c r="C19" s="9" t="s">
        <v>33</v>
      </c>
      <c r="D19" s="9" t="s">
        <v>9</v>
      </c>
      <c r="E19" s="9" t="s">
        <v>7</v>
      </c>
      <c r="F19" s="9" t="s">
        <v>7</v>
      </c>
      <c r="G19" s="9"/>
      <c r="H19" s="9"/>
      <c r="I19" s="9"/>
      <c r="J19" s="9"/>
      <c r="K19" s="9"/>
      <c r="L19" s="9"/>
      <c r="M19" s="10">
        <v>31304816</v>
      </c>
      <c r="N19" s="10">
        <v>20175136.609999999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2788007.06</v>
      </c>
      <c r="AE19" s="10">
        <v>2788007.06</v>
      </c>
      <c r="AF19" s="10">
        <v>2742892.63</v>
      </c>
      <c r="AG19" s="10">
        <v>0</v>
      </c>
      <c r="AH19" s="10">
        <v>0</v>
      </c>
      <c r="AI19" s="10">
        <v>2742892.63</v>
      </c>
      <c r="AJ19" s="10">
        <v>45114.43</v>
      </c>
      <c r="AK19" s="10">
        <v>0</v>
      </c>
      <c r="AL19" s="11">
        <v>0.13595410445153858</v>
      </c>
      <c r="AM19" s="10">
        <v>0</v>
      </c>
      <c r="AN19" s="11">
        <v>0</v>
      </c>
      <c r="AO19" s="10">
        <v>0</v>
      </c>
      <c r="AP19" s="20">
        <f t="shared" si="0"/>
        <v>13.595410445153858</v>
      </c>
    </row>
    <row r="20" spans="1:42" s="14" customFormat="1" x14ac:dyDescent="0.25">
      <c r="A20" s="15" t="s">
        <v>34</v>
      </c>
      <c r="B20" s="16" t="s">
        <v>7</v>
      </c>
      <c r="C20" s="16" t="s">
        <v>35</v>
      </c>
      <c r="D20" s="16" t="s">
        <v>9</v>
      </c>
      <c r="E20" s="16" t="s">
        <v>7</v>
      </c>
      <c r="F20" s="16" t="s">
        <v>7</v>
      </c>
      <c r="G20" s="16"/>
      <c r="H20" s="16"/>
      <c r="I20" s="16"/>
      <c r="J20" s="16"/>
      <c r="K20" s="16"/>
      <c r="L20" s="16"/>
      <c r="M20" s="17">
        <v>67792256.019999996</v>
      </c>
      <c r="N20" s="17">
        <v>88791147.760000005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6428827.0199999996</v>
      </c>
      <c r="AE20" s="17">
        <v>6428827.0199999996</v>
      </c>
      <c r="AF20" s="17">
        <v>6428827.0199999996</v>
      </c>
      <c r="AG20" s="17">
        <v>0</v>
      </c>
      <c r="AH20" s="17">
        <v>0</v>
      </c>
      <c r="AI20" s="17">
        <v>6428827.0199999996</v>
      </c>
      <c r="AJ20" s="17">
        <v>0</v>
      </c>
      <c r="AK20" s="17">
        <v>0</v>
      </c>
      <c r="AL20" s="18">
        <v>7.2403918433140882E-2</v>
      </c>
      <c r="AM20" s="17">
        <v>0</v>
      </c>
      <c r="AN20" s="18">
        <v>0</v>
      </c>
      <c r="AO20" s="17">
        <v>0</v>
      </c>
      <c r="AP20" s="19">
        <f t="shared" si="0"/>
        <v>7.2403918433140886</v>
      </c>
    </row>
    <row r="21" spans="1:42" s="3" customFormat="1" outlineLevel="1" x14ac:dyDescent="0.25">
      <c r="A21" s="8" t="s">
        <v>36</v>
      </c>
      <c r="B21" s="9" t="s">
        <v>7</v>
      </c>
      <c r="C21" s="9" t="s">
        <v>37</v>
      </c>
      <c r="D21" s="9" t="s">
        <v>9</v>
      </c>
      <c r="E21" s="9" t="s">
        <v>7</v>
      </c>
      <c r="F21" s="9" t="s">
        <v>7</v>
      </c>
      <c r="G21" s="9"/>
      <c r="H21" s="9"/>
      <c r="I21" s="9"/>
      <c r="J21" s="9"/>
      <c r="K21" s="9"/>
      <c r="L21" s="9"/>
      <c r="M21" s="10">
        <v>28121</v>
      </c>
      <c r="N21" s="10">
        <v>28121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2766</v>
      </c>
      <c r="AE21" s="10">
        <v>2766</v>
      </c>
      <c r="AF21" s="10">
        <v>2766</v>
      </c>
      <c r="AG21" s="10">
        <v>0</v>
      </c>
      <c r="AH21" s="10">
        <v>0</v>
      </c>
      <c r="AI21" s="10">
        <v>2766</v>
      </c>
      <c r="AJ21" s="10">
        <v>0</v>
      </c>
      <c r="AK21" s="10">
        <v>0</v>
      </c>
      <c r="AL21" s="11">
        <v>9.8360655737704916E-2</v>
      </c>
      <c r="AM21" s="10">
        <v>0</v>
      </c>
      <c r="AN21" s="11">
        <v>0</v>
      </c>
      <c r="AO21" s="10">
        <v>0</v>
      </c>
      <c r="AP21" s="20">
        <f t="shared" si="0"/>
        <v>9.8360655737704921</v>
      </c>
    </row>
    <row r="22" spans="1:42" s="3" customFormat="1" outlineLevel="1" x14ac:dyDescent="0.25">
      <c r="A22" s="8" t="s">
        <v>38</v>
      </c>
      <c r="B22" s="9" t="s">
        <v>7</v>
      </c>
      <c r="C22" s="9" t="s">
        <v>39</v>
      </c>
      <c r="D22" s="9" t="s">
        <v>9</v>
      </c>
      <c r="E22" s="9" t="s">
        <v>7</v>
      </c>
      <c r="F22" s="9" t="s">
        <v>7</v>
      </c>
      <c r="G22" s="9"/>
      <c r="H22" s="9"/>
      <c r="I22" s="9"/>
      <c r="J22" s="9"/>
      <c r="K22" s="9"/>
      <c r="L22" s="9"/>
      <c r="M22" s="10">
        <v>4504201.5</v>
      </c>
      <c r="N22" s="10">
        <v>4504201.5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27069.599999999999</v>
      </c>
      <c r="AE22" s="10">
        <v>27069.599999999999</v>
      </c>
      <c r="AF22" s="10">
        <v>27069.599999999999</v>
      </c>
      <c r="AG22" s="10">
        <v>0</v>
      </c>
      <c r="AH22" s="10">
        <v>0</v>
      </c>
      <c r="AI22" s="10">
        <v>27069.599999999999</v>
      </c>
      <c r="AJ22" s="10">
        <v>0</v>
      </c>
      <c r="AK22" s="10">
        <v>0</v>
      </c>
      <c r="AL22" s="11">
        <v>6.0098554649475602E-3</v>
      </c>
      <c r="AM22" s="10">
        <v>0</v>
      </c>
      <c r="AN22" s="11">
        <v>0</v>
      </c>
      <c r="AO22" s="10">
        <v>0</v>
      </c>
      <c r="AP22" s="20">
        <f t="shared" si="0"/>
        <v>0.600985546494756</v>
      </c>
    </row>
    <row r="23" spans="1:42" s="3" customFormat="1" outlineLevel="1" x14ac:dyDescent="0.25">
      <c r="A23" s="8" t="s">
        <v>40</v>
      </c>
      <c r="B23" s="9" t="s">
        <v>7</v>
      </c>
      <c r="C23" s="9" t="s">
        <v>41</v>
      </c>
      <c r="D23" s="9" t="s">
        <v>9</v>
      </c>
      <c r="E23" s="9" t="s">
        <v>7</v>
      </c>
      <c r="F23" s="9" t="s">
        <v>7</v>
      </c>
      <c r="G23" s="9"/>
      <c r="H23" s="9"/>
      <c r="I23" s="9"/>
      <c r="J23" s="9"/>
      <c r="K23" s="9"/>
      <c r="L23" s="9"/>
      <c r="M23" s="10">
        <v>8770000</v>
      </c>
      <c r="N23" s="10">
        <v>8770000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2149635.9700000002</v>
      </c>
      <c r="AE23" s="10">
        <v>2149635.9700000002</v>
      </c>
      <c r="AF23" s="10">
        <v>2149635.9700000002</v>
      </c>
      <c r="AG23" s="10">
        <v>0</v>
      </c>
      <c r="AH23" s="10">
        <v>0</v>
      </c>
      <c r="AI23" s="10">
        <v>2149635.9700000002</v>
      </c>
      <c r="AJ23" s="10">
        <v>0</v>
      </c>
      <c r="AK23" s="10">
        <v>0</v>
      </c>
      <c r="AL23" s="11">
        <v>0.24511242531356897</v>
      </c>
      <c r="AM23" s="10">
        <v>0</v>
      </c>
      <c r="AN23" s="11">
        <v>0</v>
      </c>
      <c r="AO23" s="10">
        <v>0</v>
      </c>
      <c r="AP23" s="20">
        <f t="shared" si="0"/>
        <v>24.511242531356899</v>
      </c>
    </row>
    <row r="24" spans="1:42" s="3" customFormat="1" outlineLevel="1" x14ac:dyDescent="0.25">
      <c r="A24" s="8" t="s">
        <v>42</v>
      </c>
      <c r="B24" s="9" t="s">
        <v>7</v>
      </c>
      <c r="C24" s="9" t="s">
        <v>43</v>
      </c>
      <c r="D24" s="9" t="s">
        <v>9</v>
      </c>
      <c r="E24" s="9" t="s">
        <v>7</v>
      </c>
      <c r="F24" s="9" t="s">
        <v>7</v>
      </c>
      <c r="G24" s="9"/>
      <c r="H24" s="9"/>
      <c r="I24" s="9"/>
      <c r="J24" s="9"/>
      <c r="K24" s="9"/>
      <c r="L24" s="9"/>
      <c r="M24" s="10">
        <v>47934722.020000003</v>
      </c>
      <c r="N24" s="10">
        <v>68263108.609999999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4038478.14</v>
      </c>
      <c r="AE24" s="10">
        <v>4038478.14</v>
      </c>
      <c r="AF24" s="10">
        <v>4038478.14</v>
      </c>
      <c r="AG24" s="10">
        <v>0</v>
      </c>
      <c r="AH24" s="10">
        <v>0</v>
      </c>
      <c r="AI24" s="10">
        <v>4038478.14</v>
      </c>
      <c r="AJ24" s="10">
        <v>0</v>
      </c>
      <c r="AK24" s="10">
        <v>0</v>
      </c>
      <c r="AL24" s="11">
        <v>5.9160478071290108E-2</v>
      </c>
      <c r="AM24" s="10">
        <v>0</v>
      </c>
      <c r="AN24" s="11">
        <v>0</v>
      </c>
      <c r="AO24" s="10">
        <v>0</v>
      </c>
      <c r="AP24" s="20">
        <f t="shared" si="0"/>
        <v>5.9160478071290106</v>
      </c>
    </row>
    <row r="25" spans="1:42" s="3" customFormat="1" outlineLevel="1" x14ac:dyDescent="0.25">
      <c r="A25" s="8" t="s">
        <v>44</v>
      </c>
      <c r="B25" s="9" t="s">
        <v>7</v>
      </c>
      <c r="C25" s="9" t="s">
        <v>45</v>
      </c>
      <c r="D25" s="9" t="s">
        <v>9</v>
      </c>
      <c r="E25" s="9" t="s">
        <v>7</v>
      </c>
      <c r="F25" s="9" t="s">
        <v>7</v>
      </c>
      <c r="G25" s="9"/>
      <c r="H25" s="9"/>
      <c r="I25" s="9"/>
      <c r="J25" s="9"/>
      <c r="K25" s="9"/>
      <c r="L25" s="9"/>
      <c r="M25" s="10">
        <v>1200000</v>
      </c>
      <c r="N25" s="10">
        <v>1200000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61200</v>
      </c>
      <c r="AE25" s="10">
        <v>61200</v>
      </c>
      <c r="AF25" s="10">
        <v>61200</v>
      </c>
      <c r="AG25" s="10">
        <v>0</v>
      </c>
      <c r="AH25" s="10">
        <v>0</v>
      </c>
      <c r="AI25" s="10">
        <v>61200</v>
      </c>
      <c r="AJ25" s="10">
        <v>0</v>
      </c>
      <c r="AK25" s="10">
        <v>0</v>
      </c>
      <c r="AL25" s="11">
        <v>5.0999999999999997E-2</v>
      </c>
      <c r="AM25" s="10">
        <v>0</v>
      </c>
      <c r="AN25" s="11">
        <v>0</v>
      </c>
      <c r="AO25" s="10">
        <v>0</v>
      </c>
      <c r="AP25" s="20">
        <f t="shared" si="0"/>
        <v>5.0999999999999996</v>
      </c>
    </row>
    <row r="26" spans="1:42" s="3" customFormat="1" outlineLevel="1" x14ac:dyDescent="0.25">
      <c r="A26" s="8" t="s">
        <v>46</v>
      </c>
      <c r="B26" s="9" t="s">
        <v>7</v>
      </c>
      <c r="C26" s="9" t="s">
        <v>47</v>
      </c>
      <c r="D26" s="9" t="s">
        <v>9</v>
      </c>
      <c r="E26" s="9" t="s">
        <v>7</v>
      </c>
      <c r="F26" s="9" t="s">
        <v>7</v>
      </c>
      <c r="G26" s="9"/>
      <c r="H26" s="9"/>
      <c r="I26" s="9"/>
      <c r="J26" s="9"/>
      <c r="K26" s="9"/>
      <c r="L26" s="9"/>
      <c r="M26" s="10">
        <v>5355211.5</v>
      </c>
      <c r="N26" s="10">
        <v>6025716.6500000004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149677.31</v>
      </c>
      <c r="AE26" s="10">
        <v>149677.31</v>
      </c>
      <c r="AF26" s="10">
        <v>149677.31</v>
      </c>
      <c r="AG26" s="10">
        <v>0</v>
      </c>
      <c r="AH26" s="10">
        <v>0</v>
      </c>
      <c r="AI26" s="10">
        <v>149677.31</v>
      </c>
      <c r="AJ26" s="10">
        <v>0</v>
      </c>
      <c r="AK26" s="10">
        <v>0</v>
      </c>
      <c r="AL26" s="11">
        <v>2.4839752463302434E-2</v>
      </c>
      <c r="AM26" s="10">
        <v>0</v>
      </c>
      <c r="AN26" s="11">
        <v>0</v>
      </c>
      <c r="AO26" s="10">
        <v>0</v>
      </c>
      <c r="AP26" s="20">
        <f t="shared" si="0"/>
        <v>2.4839752463302434</v>
      </c>
    </row>
    <row r="27" spans="1:42" s="14" customFormat="1" x14ac:dyDescent="0.25">
      <c r="A27" s="15" t="s">
        <v>48</v>
      </c>
      <c r="B27" s="16" t="s">
        <v>7</v>
      </c>
      <c r="C27" s="16" t="s">
        <v>49</v>
      </c>
      <c r="D27" s="16" t="s">
        <v>9</v>
      </c>
      <c r="E27" s="16" t="s">
        <v>7</v>
      </c>
      <c r="F27" s="16" t="s">
        <v>7</v>
      </c>
      <c r="G27" s="16"/>
      <c r="H27" s="16"/>
      <c r="I27" s="16"/>
      <c r="J27" s="16"/>
      <c r="K27" s="16"/>
      <c r="L27" s="16"/>
      <c r="M27" s="17">
        <v>90791712.650000006</v>
      </c>
      <c r="N27" s="17">
        <v>101641475.06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8657970.9700000007</v>
      </c>
      <c r="AE27" s="17">
        <v>8657970.9700000007</v>
      </c>
      <c r="AF27" s="17">
        <v>8657970.9700000007</v>
      </c>
      <c r="AG27" s="17">
        <v>0</v>
      </c>
      <c r="AH27" s="17">
        <v>0</v>
      </c>
      <c r="AI27" s="17">
        <v>8657970.9700000007</v>
      </c>
      <c r="AJ27" s="17">
        <v>0</v>
      </c>
      <c r="AK27" s="17">
        <v>0</v>
      </c>
      <c r="AL27" s="18">
        <v>8.518147699931658E-2</v>
      </c>
      <c r="AM27" s="17">
        <v>0</v>
      </c>
      <c r="AN27" s="18">
        <v>0</v>
      </c>
      <c r="AO27" s="17">
        <v>0</v>
      </c>
      <c r="AP27" s="19">
        <f t="shared" si="0"/>
        <v>8.5181476999316583</v>
      </c>
    </row>
    <row r="28" spans="1:42" s="3" customFormat="1" outlineLevel="1" x14ac:dyDescent="0.25">
      <c r="A28" s="8" t="s">
        <v>50</v>
      </c>
      <c r="B28" s="9" t="s">
        <v>7</v>
      </c>
      <c r="C28" s="9" t="s">
        <v>51</v>
      </c>
      <c r="D28" s="9" t="s">
        <v>9</v>
      </c>
      <c r="E28" s="9" t="s">
        <v>7</v>
      </c>
      <c r="F28" s="9" t="s">
        <v>7</v>
      </c>
      <c r="G28" s="9"/>
      <c r="H28" s="9"/>
      <c r="I28" s="9"/>
      <c r="J28" s="9"/>
      <c r="K28" s="9"/>
      <c r="L28" s="9"/>
      <c r="M28" s="10">
        <v>3654000</v>
      </c>
      <c r="N28" s="10">
        <v>3654000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26573.08</v>
      </c>
      <c r="AE28" s="10">
        <v>26573.08</v>
      </c>
      <c r="AF28" s="10">
        <v>26573.08</v>
      </c>
      <c r="AG28" s="10">
        <v>0</v>
      </c>
      <c r="AH28" s="10">
        <v>0</v>
      </c>
      <c r="AI28" s="10">
        <v>26573.08</v>
      </c>
      <c r="AJ28" s="10">
        <v>0</v>
      </c>
      <c r="AK28" s="10">
        <v>0</v>
      </c>
      <c r="AL28" s="11">
        <v>7.2723262178434594E-3</v>
      </c>
      <c r="AM28" s="10">
        <v>0</v>
      </c>
      <c r="AN28" s="11">
        <v>0</v>
      </c>
      <c r="AO28" s="10">
        <v>0</v>
      </c>
      <c r="AP28" s="20">
        <f t="shared" si="0"/>
        <v>0.72723262178434589</v>
      </c>
    </row>
    <row r="29" spans="1:42" s="3" customFormat="1" outlineLevel="1" x14ac:dyDescent="0.25">
      <c r="A29" s="8" t="s">
        <v>52</v>
      </c>
      <c r="B29" s="9" t="s">
        <v>7</v>
      </c>
      <c r="C29" s="9" t="s">
        <v>53</v>
      </c>
      <c r="D29" s="9" t="s">
        <v>9</v>
      </c>
      <c r="E29" s="9" t="s">
        <v>7</v>
      </c>
      <c r="F29" s="9" t="s">
        <v>7</v>
      </c>
      <c r="G29" s="9"/>
      <c r="H29" s="9"/>
      <c r="I29" s="9"/>
      <c r="J29" s="9"/>
      <c r="K29" s="9"/>
      <c r="L29" s="9"/>
      <c r="M29" s="10">
        <v>66864496.579999998</v>
      </c>
      <c r="N29" s="10">
        <v>75914554.209999993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6828847.0300000003</v>
      </c>
      <c r="AE29" s="10">
        <v>6828847.0300000003</v>
      </c>
      <c r="AF29" s="10">
        <v>6828847.0300000003</v>
      </c>
      <c r="AG29" s="10">
        <v>0</v>
      </c>
      <c r="AH29" s="10">
        <v>0</v>
      </c>
      <c r="AI29" s="10">
        <v>6828847.0300000003</v>
      </c>
      <c r="AJ29" s="10">
        <v>0</v>
      </c>
      <c r="AK29" s="10">
        <v>0</v>
      </c>
      <c r="AL29" s="11">
        <v>8.9954384914249508E-2</v>
      </c>
      <c r="AM29" s="10">
        <v>0</v>
      </c>
      <c r="AN29" s="11">
        <v>0</v>
      </c>
      <c r="AO29" s="10">
        <v>0</v>
      </c>
      <c r="AP29" s="20">
        <f t="shared" si="0"/>
        <v>8.9954384914249506</v>
      </c>
    </row>
    <row r="30" spans="1:42" s="3" customFormat="1" outlineLevel="1" x14ac:dyDescent="0.25">
      <c r="A30" s="8" t="s">
        <v>54</v>
      </c>
      <c r="B30" s="9" t="s">
        <v>7</v>
      </c>
      <c r="C30" s="9" t="s">
        <v>55</v>
      </c>
      <c r="D30" s="9" t="s">
        <v>9</v>
      </c>
      <c r="E30" s="9" t="s">
        <v>7</v>
      </c>
      <c r="F30" s="9" t="s">
        <v>7</v>
      </c>
      <c r="G30" s="9"/>
      <c r="H30" s="9"/>
      <c r="I30" s="9"/>
      <c r="J30" s="9"/>
      <c r="K30" s="9"/>
      <c r="L30" s="9"/>
      <c r="M30" s="10">
        <v>20273216.07</v>
      </c>
      <c r="N30" s="10">
        <v>22072920.850000001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1802550.86</v>
      </c>
      <c r="AE30" s="10">
        <v>1802550.86</v>
      </c>
      <c r="AF30" s="10">
        <v>1802550.86</v>
      </c>
      <c r="AG30" s="10">
        <v>0</v>
      </c>
      <c r="AH30" s="10">
        <v>0</v>
      </c>
      <c r="AI30" s="10">
        <v>1802550.86</v>
      </c>
      <c r="AJ30" s="10">
        <v>0</v>
      </c>
      <c r="AK30" s="10">
        <v>0</v>
      </c>
      <c r="AL30" s="11">
        <v>8.1663449629050797E-2</v>
      </c>
      <c r="AM30" s="10">
        <v>0</v>
      </c>
      <c r="AN30" s="11">
        <v>0</v>
      </c>
      <c r="AO30" s="10">
        <v>0</v>
      </c>
      <c r="AP30" s="20">
        <f t="shared" si="0"/>
        <v>8.1663449629050788</v>
      </c>
    </row>
    <row r="31" spans="1:42" s="14" customFormat="1" x14ac:dyDescent="0.25">
      <c r="A31" s="15" t="s">
        <v>56</v>
      </c>
      <c r="B31" s="16" t="s">
        <v>7</v>
      </c>
      <c r="C31" s="16" t="s">
        <v>57</v>
      </c>
      <c r="D31" s="16" t="s">
        <v>9</v>
      </c>
      <c r="E31" s="16" t="s">
        <v>7</v>
      </c>
      <c r="F31" s="16" t="s">
        <v>7</v>
      </c>
      <c r="G31" s="16"/>
      <c r="H31" s="16"/>
      <c r="I31" s="16"/>
      <c r="J31" s="16"/>
      <c r="K31" s="16"/>
      <c r="L31" s="16"/>
      <c r="M31" s="17">
        <v>545145</v>
      </c>
      <c r="N31" s="17">
        <v>545145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8">
        <v>0</v>
      </c>
      <c r="AM31" s="17">
        <v>0</v>
      </c>
      <c r="AN31" s="18">
        <v>0</v>
      </c>
      <c r="AO31" s="17">
        <v>0</v>
      </c>
      <c r="AP31" s="19">
        <f t="shared" si="0"/>
        <v>0</v>
      </c>
    </row>
    <row r="32" spans="1:42" s="3" customFormat="1" ht="25.5" outlineLevel="1" x14ac:dyDescent="0.25">
      <c r="A32" s="8" t="s">
        <v>58</v>
      </c>
      <c r="B32" s="9" t="s">
        <v>7</v>
      </c>
      <c r="C32" s="9" t="s">
        <v>59</v>
      </c>
      <c r="D32" s="9" t="s">
        <v>9</v>
      </c>
      <c r="E32" s="9" t="s">
        <v>7</v>
      </c>
      <c r="F32" s="9" t="s">
        <v>7</v>
      </c>
      <c r="G32" s="9"/>
      <c r="H32" s="9"/>
      <c r="I32" s="9"/>
      <c r="J32" s="9"/>
      <c r="K32" s="9"/>
      <c r="L32" s="9"/>
      <c r="M32" s="10">
        <v>545145</v>
      </c>
      <c r="N32" s="10">
        <v>545145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1">
        <v>0</v>
      </c>
      <c r="AM32" s="10">
        <v>0</v>
      </c>
      <c r="AN32" s="11">
        <v>0</v>
      </c>
      <c r="AO32" s="10">
        <v>0</v>
      </c>
      <c r="AP32" s="20">
        <f t="shared" si="0"/>
        <v>0</v>
      </c>
    </row>
    <row r="33" spans="1:42" s="14" customFormat="1" x14ac:dyDescent="0.25">
      <c r="A33" s="15" t="s">
        <v>60</v>
      </c>
      <c r="B33" s="16" t="s">
        <v>7</v>
      </c>
      <c r="C33" s="16" t="s">
        <v>61</v>
      </c>
      <c r="D33" s="16" t="s">
        <v>9</v>
      </c>
      <c r="E33" s="16" t="s">
        <v>7</v>
      </c>
      <c r="F33" s="16" t="s">
        <v>7</v>
      </c>
      <c r="G33" s="16"/>
      <c r="H33" s="16"/>
      <c r="I33" s="16"/>
      <c r="J33" s="16"/>
      <c r="K33" s="16"/>
      <c r="L33" s="16"/>
      <c r="M33" s="17">
        <v>1282674985.9400001</v>
      </c>
      <c r="N33" s="17">
        <v>1344457181.03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324636802.83999997</v>
      </c>
      <c r="AE33" s="17">
        <v>324636802.83999997</v>
      </c>
      <c r="AF33" s="17">
        <v>283147434.17000002</v>
      </c>
      <c r="AG33" s="17">
        <v>0</v>
      </c>
      <c r="AH33" s="17">
        <v>0</v>
      </c>
      <c r="AI33" s="17">
        <v>283147434.17000002</v>
      </c>
      <c r="AJ33" s="17">
        <v>41489368.670000002</v>
      </c>
      <c r="AK33" s="17">
        <v>0</v>
      </c>
      <c r="AL33" s="18">
        <v>0.2106035343967432</v>
      </c>
      <c r="AM33" s="17">
        <v>0</v>
      </c>
      <c r="AN33" s="18">
        <v>0</v>
      </c>
      <c r="AO33" s="17">
        <v>0</v>
      </c>
      <c r="AP33" s="19">
        <f t="shared" si="0"/>
        <v>21.060353439674319</v>
      </c>
    </row>
    <row r="34" spans="1:42" s="3" customFormat="1" outlineLevel="1" x14ac:dyDescent="0.25">
      <c r="A34" s="8" t="s">
        <v>62</v>
      </c>
      <c r="B34" s="9" t="s">
        <v>7</v>
      </c>
      <c r="C34" s="9" t="s">
        <v>63</v>
      </c>
      <c r="D34" s="9" t="s">
        <v>9</v>
      </c>
      <c r="E34" s="9" t="s">
        <v>7</v>
      </c>
      <c r="F34" s="9" t="s">
        <v>7</v>
      </c>
      <c r="G34" s="9"/>
      <c r="H34" s="9"/>
      <c r="I34" s="9"/>
      <c r="J34" s="9"/>
      <c r="K34" s="9"/>
      <c r="L34" s="9"/>
      <c r="M34" s="10">
        <v>442030276</v>
      </c>
      <c r="N34" s="10">
        <v>443097283.25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101427003.48999999</v>
      </c>
      <c r="AE34" s="10">
        <v>101427003.48999999</v>
      </c>
      <c r="AF34" s="10">
        <v>79513198.310000002</v>
      </c>
      <c r="AG34" s="10">
        <v>0</v>
      </c>
      <c r="AH34" s="10">
        <v>0</v>
      </c>
      <c r="AI34" s="10">
        <v>79513198.310000002</v>
      </c>
      <c r="AJ34" s="10">
        <v>21913805.18</v>
      </c>
      <c r="AK34" s="10">
        <v>0</v>
      </c>
      <c r="AL34" s="11">
        <v>0.17944862520210453</v>
      </c>
      <c r="AM34" s="10">
        <v>0</v>
      </c>
      <c r="AN34" s="11">
        <v>0</v>
      </c>
      <c r="AO34" s="10">
        <v>0</v>
      </c>
      <c r="AP34" s="20">
        <f t="shared" si="0"/>
        <v>17.944862520210453</v>
      </c>
    </row>
    <row r="35" spans="1:42" s="3" customFormat="1" outlineLevel="1" x14ac:dyDescent="0.25">
      <c r="A35" s="8" t="s">
        <v>64</v>
      </c>
      <c r="B35" s="9" t="s">
        <v>7</v>
      </c>
      <c r="C35" s="9" t="s">
        <v>65</v>
      </c>
      <c r="D35" s="9" t="s">
        <v>9</v>
      </c>
      <c r="E35" s="9" t="s">
        <v>7</v>
      </c>
      <c r="F35" s="9" t="s">
        <v>7</v>
      </c>
      <c r="G35" s="9"/>
      <c r="H35" s="9"/>
      <c r="I35" s="9"/>
      <c r="J35" s="9"/>
      <c r="K35" s="9"/>
      <c r="L35" s="9"/>
      <c r="M35" s="10">
        <v>704966677.94000006</v>
      </c>
      <c r="N35" s="10">
        <v>762189084.72000003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189891652.16</v>
      </c>
      <c r="AE35" s="10">
        <v>189891652.16</v>
      </c>
      <c r="AF35" s="10">
        <v>171738454.56</v>
      </c>
      <c r="AG35" s="10">
        <v>0</v>
      </c>
      <c r="AH35" s="10">
        <v>0</v>
      </c>
      <c r="AI35" s="10">
        <v>171738454.56</v>
      </c>
      <c r="AJ35" s="10">
        <v>18153197.600000001</v>
      </c>
      <c r="AK35" s="10">
        <v>0</v>
      </c>
      <c r="AL35" s="11">
        <v>0.22532263712893544</v>
      </c>
      <c r="AM35" s="10">
        <v>0</v>
      </c>
      <c r="AN35" s="11">
        <v>0</v>
      </c>
      <c r="AO35" s="10">
        <v>0</v>
      </c>
      <c r="AP35" s="20">
        <f t="shared" si="0"/>
        <v>22.532263712893545</v>
      </c>
    </row>
    <row r="36" spans="1:42" s="3" customFormat="1" outlineLevel="1" x14ac:dyDescent="0.25">
      <c r="A36" s="8" t="s">
        <v>66</v>
      </c>
      <c r="B36" s="9" t="s">
        <v>7</v>
      </c>
      <c r="C36" s="9" t="s">
        <v>67</v>
      </c>
      <c r="D36" s="9" t="s">
        <v>9</v>
      </c>
      <c r="E36" s="9" t="s">
        <v>7</v>
      </c>
      <c r="F36" s="9" t="s">
        <v>7</v>
      </c>
      <c r="G36" s="9"/>
      <c r="H36" s="9"/>
      <c r="I36" s="9"/>
      <c r="J36" s="9"/>
      <c r="K36" s="9"/>
      <c r="L36" s="9"/>
      <c r="M36" s="10">
        <v>88025298</v>
      </c>
      <c r="N36" s="10">
        <v>88025298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22468580.739999998</v>
      </c>
      <c r="AE36" s="10">
        <v>22468580.739999998</v>
      </c>
      <c r="AF36" s="10">
        <v>21570292.789999999</v>
      </c>
      <c r="AG36" s="10">
        <v>0</v>
      </c>
      <c r="AH36" s="10">
        <v>0</v>
      </c>
      <c r="AI36" s="10">
        <v>21570292.789999999</v>
      </c>
      <c r="AJ36" s="10">
        <v>898287.95</v>
      </c>
      <c r="AK36" s="10">
        <v>0</v>
      </c>
      <c r="AL36" s="11">
        <v>0.24504651821797865</v>
      </c>
      <c r="AM36" s="10">
        <v>0</v>
      </c>
      <c r="AN36" s="11">
        <v>0</v>
      </c>
      <c r="AO36" s="10">
        <v>0</v>
      </c>
      <c r="AP36" s="20">
        <f t="shared" si="0"/>
        <v>24.504651821797864</v>
      </c>
    </row>
    <row r="37" spans="1:42" s="3" customFormat="1" ht="25.5" outlineLevel="1" x14ac:dyDescent="0.25">
      <c r="A37" s="8" t="s">
        <v>68</v>
      </c>
      <c r="B37" s="9" t="s">
        <v>7</v>
      </c>
      <c r="C37" s="9" t="s">
        <v>69</v>
      </c>
      <c r="D37" s="9" t="s">
        <v>9</v>
      </c>
      <c r="E37" s="9" t="s">
        <v>7</v>
      </c>
      <c r="F37" s="9" t="s">
        <v>7</v>
      </c>
      <c r="G37" s="9"/>
      <c r="H37" s="9"/>
      <c r="I37" s="9"/>
      <c r="J37" s="9"/>
      <c r="K37" s="9"/>
      <c r="L37" s="9"/>
      <c r="M37" s="10">
        <v>200000</v>
      </c>
      <c r="N37" s="10">
        <v>200000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22435</v>
      </c>
      <c r="AE37" s="10">
        <v>22435</v>
      </c>
      <c r="AF37" s="10">
        <v>22435</v>
      </c>
      <c r="AG37" s="10">
        <v>0</v>
      </c>
      <c r="AH37" s="10">
        <v>0</v>
      </c>
      <c r="AI37" s="10">
        <v>22435</v>
      </c>
      <c r="AJ37" s="10">
        <v>0</v>
      </c>
      <c r="AK37" s="10">
        <v>0</v>
      </c>
      <c r="AL37" s="11">
        <v>0.112175</v>
      </c>
      <c r="AM37" s="10">
        <v>0</v>
      </c>
      <c r="AN37" s="11">
        <v>0</v>
      </c>
      <c r="AO37" s="10">
        <v>0</v>
      </c>
      <c r="AP37" s="20">
        <f t="shared" si="0"/>
        <v>11.217499999999999</v>
      </c>
    </row>
    <row r="38" spans="1:42" s="3" customFormat="1" outlineLevel="1" x14ac:dyDescent="0.25">
      <c r="A38" s="8" t="s">
        <v>70</v>
      </c>
      <c r="B38" s="9" t="s">
        <v>7</v>
      </c>
      <c r="C38" s="9" t="s">
        <v>71</v>
      </c>
      <c r="D38" s="9" t="s">
        <v>9</v>
      </c>
      <c r="E38" s="9" t="s">
        <v>7</v>
      </c>
      <c r="F38" s="9" t="s">
        <v>7</v>
      </c>
      <c r="G38" s="9"/>
      <c r="H38" s="9"/>
      <c r="I38" s="9"/>
      <c r="J38" s="9"/>
      <c r="K38" s="9"/>
      <c r="L38" s="9"/>
      <c r="M38" s="10">
        <v>1830000</v>
      </c>
      <c r="N38" s="10">
        <v>1830000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300590.7</v>
      </c>
      <c r="AE38" s="10">
        <v>300590.7</v>
      </c>
      <c r="AF38" s="10">
        <v>300590.7</v>
      </c>
      <c r="AG38" s="10">
        <v>0</v>
      </c>
      <c r="AH38" s="10">
        <v>0</v>
      </c>
      <c r="AI38" s="10">
        <v>300590.7</v>
      </c>
      <c r="AJ38" s="10">
        <v>0</v>
      </c>
      <c r="AK38" s="10">
        <v>0</v>
      </c>
      <c r="AL38" s="11">
        <v>0.16425721311475411</v>
      </c>
      <c r="AM38" s="10">
        <v>0</v>
      </c>
      <c r="AN38" s="11">
        <v>0</v>
      </c>
      <c r="AO38" s="10">
        <v>0</v>
      </c>
      <c r="AP38" s="20">
        <f t="shared" si="0"/>
        <v>16.42572131147541</v>
      </c>
    </row>
    <row r="39" spans="1:42" s="3" customFormat="1" outlineLevel="1" x14ac:dyDescent="0.25">
      <c r="A39" s="8" t="s">
        <v>72</v>
      </c>
      <c r="B39" s="9" t="s">
        <v>7</v>
      </c>
      <c r="C39" s="9" t="s">
        <v>73</v>
      </c>
      <c r="D39" s="9" t="s">
        <v>9</v>
      </c>
      <c r="E39" s="9" t="s">
        <v>7</v>
      </c>
      <c r="F39" s="9" t="s">
        <v>7</v>
      </c>
      <c r="G39" s="9"/>
      <c r="H39" s="9"/>
      <c r="I39" s="9"/>
      <c r="J39" s="9"/>
      <c r="K39" s="9"/>
      <c r="L39" s="9"/>
      <c r="M39" s="10">
        <v>45622734</v>
      </c>
      <c r="N39" s="10">
        <v>49115515.060000002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10526540.75</v>
      </c>
      <c r="AE39" s="10">
        <v>10526540.75</v>
      </c>
      <c r="AF39" s="10">
        <v>10002462.810000001</v>
      </c>
      <c r="AG39" s="10">
        <v>0</v>
      </c>
      <c r="AH39" s="10">
        <v>0</v>
      </c>
      <c r="AI39" s="10">
        <v>10002462.810000001</v>
      </c>
      <c r="AJ39" s="10">
        <v>524077.94</v>
      </c>
      <c r="AK39" s="10">
        <v>0</v>
      </c>
      <c r="AL39" s="11">
        <v>0.2036517951156756</v>
      </c>
      <c r="AM39" s="10">
        <v>0</v>
      </c>
      <c r="AN39" s="11">
        <v>0</v>
      </c>
      <c r="AO39" s="10">
        <v>0</v>
      </c>
      <c r="AP39" s="20">
        <f t="shared" si="0"/>
        <v>20.365179511567561</v>
      </c>
    </row>
    <row r="40" spans="1:42" s="14" customFormat="1" x14ac:dyDescent="0.25">
      <c r="A40" s="15" t="s">
        <v>74</v>
      </c>
      <c r="B40" s="16" t="s">
        <v>7</v>
      </c>
      <c r="C40" s="16" t="s">
        <v>75</v>
      </c>
      <c r="D40" s="16" t="s">
        <v>9</v>
      </c>
      <c r="E40" s="16" t="s">
        <v>7</v>
      </c>
      <c r="F40" s="16" t="s">
        <v>7</v>
      </c>
      <c r="G40" s="16"/>
      <c r="H40" s="16"/>
      <c r="I40" s="16"/>
      <c r="J40" s="16"/>
      <c r="K40" s="16"/>
      <c r="L40" s="16"/>
      <c r="M40" s="17">
        <v>72360334.120000005</v>
      </c>
      <c r="N40" s="17">
        <v>73581234.120000005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14027342.960000001</v>
      </c>
      <c r="AE40" s="17">
        <v>14027342.960000001</v>
      </c>
      <c r="AF40" s="17">
        <v>13791459.59</v>
      </c>
      <c r="AG40" s="17">
        <v>0</v>
      </c>
      <c r="AH40" s="17">
        <v>0</v>
      </c>
      <c r="AI40" s="17">
        <v>13791459.59</v>
      </c>
      <c r="AJ40" s="17">
        <v>235883.37</v>
      </c>
      <c r="AK40" s="17">
        <v>0</v>
      </c>
      <c r="AL40" s="18">
        <v>0.18743175151844002</v>
      </c>
      <c r="AM40" s="17">
        <v>0</v>
      </c>
      <c r="AN40" s="18">
        <v>0</v>
      </c>
      <c r="AO40" s="17">
        <v>0</v>
      </c>
      <c r="AP40" s="19">
        <f t="shared" si="0"/>
        <v>18.743175151844</v>
      </c>
    </row>
    <row r="41" spans="1:42" s="3" customFormat="1" outlineLevel="1" x14ac:dyDescent="0.25">
      <c r="A41" s="8" t="s">
        <v>76</v>
      </c>
      <c r="B41" s="9" t="s">
        <v>7</v>
      </c>
      <c r="C41" s="9" t="s">
        <v>77</v>
      </c>
      <c r="D41" s="9" t="s">
        <v>9</v>
      </c>
      <c r="E41" s="9" t="s">
        <v>7</v>
      </c>
      <c r="F41" s="9" t="s">
        <v>7</v>
      </c>
      <c r="G41" s="9"/>
      <c r="H41" s="9"/>
      <c r="I41" s="9"/>
      <c r="J41" s="9"/>
      <c r="K41" s="9"/>
      <c r="L41" s="9"/>
      <c r="M41" s="10">
        <v>58633334.119999997</v>
      </c>
      <c r="N41" s="10">
        <v>59854233.119999997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10279658.109999999</v>
      </c>
      <c r="AE41" s="10">
        <v>10279658.109999999</v>
      </c>
      <c r="AF41" s="10">
        <v>10106758.109999999</v>
      </c>
      <c r="AG41" s="10">
        <v>0</v>
      </c>
      <c r="AH41" s="10">
        <v>0</v>
      </c>
      <c r="AI41" s="10">
        <v>10106758.109999999</v>
      </c>
      <c r="AJ41" s="10">
        <v>172900</v>
      </c>
      <c r="AK41" s="10">
        <v>0</v>
      </c>
      <c r="AL41" s="11">
        <v>0.16885619584728881</v>
      </c>
      <c r="AM41" s="10">
        <v>0</v>
      </c>
      <c r="AN41" s="11">
        <v>0</v>
      </c>
      <c r="AO41" s="10">
        <v>0</v>
      </c>
      <c r="AP41" s="20">
        <f t="shared" si="0"/>
        <v>16.885619584728882</v>
      </c>
    </row>
    <row r="42" spans="1:42" s="3" customFormat="1" outlineLevel="1" x14ac:dyDescent="0.25">
      <c r="A42" s="8" t="s">
        <v>78</v>
      </c>
      <c r="B42" s="9" t="s">
        <v>7</v>
      </c>
      <c r="C42" s="9" t="s">
        <v>79</v>
      </c>
      <c r="D42" s="9" t="s">
        <v>9</v>
      </c>
      <c r="E42" s="9" t="s">
        <v>7</v>
      </c>
      <c r="F42" s="9" t="s">
        <v>7</v>
      </c>
      <c r="G42" s="9"/>
      <c r="H42" s="9"/>
      <c r="I42" s="9"/>
      <c r="J42" s="9"/>
      <c r="K42" s="9"/>
      <c r="L42" s="9"/>
      <c r="M42" s="10">
        <v>13727000</v>
      </c>
      <c r="N42" s="10">
        <v>13727001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3747684.85</v>
      </c>
      <c r="AE42" s="10">
        <v>3747684.85</v>
      </c>
      <c r="AF42" s="10">
        <v>3684701.48</v>
      </c>
      <c r="AG42" s="10">
        <v>0</v>
      </c>
      <c r="AH42" s="10">
        <v>0</v>
      </c>
      <c r="AI42" s="10">
        <v>3684701.48</v>
      </c>
      <c r="AJ42" s="10">
        <v>62983.37</v>
      </c>
      <c r="AK42" s="10">
        <v>0</v>
      </c>
      <c r="AL42" s="11">
        <v>0.26842727555713009</v>
      </c>
      <c r="AM42" s="10">
        <v>0</v>
      </c>
      <c r="AN42" s="11">
        <v>0</v>
      </c>
      <c r="AO42" s="10">
        <v>0</v>
      </c>
      <c r="AP42" s="20">
        <f t="shared" si="0"/>
        <v>26.842727555713008</v>
      </c>
    </row>
    <row r="43" spans="1:42" s="14" customFormat="1" x14ac:dyDescent="0.25">
      <c r="A43" s="15" t="s">
        <v>80</v>
      </c>
      <c r="B43" s="16" t="s">
        <v>7</v>
      </c>
      <c r="C43" s="16" t="s">
        <v>81</v>
      </c>
      <c r="D43" s="16" t="s">
        <v>9</v>
      </c>
      <c r="E43" s="16" t="s">
        <v>7</v>
      </c>
      <c r="F43" s="16" t="s">
        <v>7</v>
      </c>
      <c r="G43" s="16"/>
      <c r="H43" s="16"/>
      <c r="I43" s="16"/>
      <c r="J43" s="16"/>
      <c r="K43" s="16"/>
      <c r="L43" s="16"/>
      <c r="M43" s="17">
        <v>336956990.32999998</v>
      </c>
      <c r="N43" s="17">
        <v>361968267.5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109373624.26000001</v>
      </c>
      <c r="AE43" s="17">
        <v>109373624.26000001</v>
      </c>
      <c r="AF43" s="17">
        <v>98450158.959999993</v>
      </c>
      <c r="AG43" s="17">
        <v>0</v>
      </c>
      <c r="AH43" s="17">
        <v>0</v>
      </c>
      <c r="AI43" s="17">
        <v>98450158.959999993</v>
      </c>
      <c r="AJ43" s="17">
        <v>10923465.300000001</v>
      </c>
      <c r="AK43" s="17">
        <v>0</v>
      </c>
      <c r="AL43" s="18">
        <v>0.27198560702562136</v>
      </c>
      <c r="AM43" s="17">
        <v>0</v>
      </c>
      <c r="AN43" s="18">
        <v>0</v>
      </c>
      <c r="AO43" s="17">
        <v>0</v>
      </c>
      <c r="AP43" s="19">
        <f t="shared" si="0"/>
        <v>27.198560702562137</v>
      </c>
    </row>
    <row r="44" spans="1:42" s="3" customFormat="1" outlineLevel="1" x14ac:dyDescent="0.25">
      <c r="A44" s="8" t="s">
        <v>82</v>
      </c>
      <c r="B44" s="9" t="s">
        <v>7</v>
      </c>
      <c r="C44" s="9" t="s">
        <v>83</v>
      </c>
      <c r="D44" s="9" t="s">
        <v>9</v>
      </c>
      <c r="E44" s="9" t="s">
        <v>7</v>
      </c>
      <c r="F44" s="9" t="s">
        <v>7</v>
      </c>
      <c r="G44" s="9"/>
      <c r="H44" s="9"/>
      <c r="I44" s="9"/>
      <c r="J44" s="9"/>
      <c r="K44" s="9"/>
      <c r="L44" s="9"/>
      <c r="M44" s="10">
        <v>11177686</v>
      </c>
      <c r="N44" s="10">
        <v>11177686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2717629.1</v>
      </c>
      <c r="AE44" s="10">
        <v>2717629.1</v>
      </c>
      <c r="AF44" s="10">
        <v>1781913.36</v>
      </c>
      <c r="AG44" s="10">
        <v>0</v>
      </c>
      <c r="AH44" s="10">
        <v>0</v>
      </c>
      <c r="AI44" s="10">
        <v>1781913.36</v>
      </c>
      <c r="AJ44" s="10">
        <v>935715.74</v>
      </c>
      <c r="AK44" s="10">
        <v>0</v>
      </c>
      <c r="AL44" s="11">
        <v>0.15941701708206868</v>
      </c>
      <c r="AM44" s="10">
        <v>0</v>
      </c>
      <c r="AN44" s="11">
        <v>0</v>
      </c>
      <c r="AO44" s="10">
        <v>0</v>
      </c>
      <c r="AP44" s="20">
        <f t="shared" si="0"/>
        <v>15.941701708206871</v>
      </c>
    </row>
    <row r="45" spans="1:42" s="3" customFormat="1" outlineLevel="1" x14ac:dyDescent="0.25">
      <c r="A45" s="8" t="s">
        <v>84</v>
      </c>
      <c r="B45" s="9" t="s">
        <v>7</v>
      </c>
      <c r="C45" s="9" t="s">
        <v>85</v>
      </c>
      <c r="D45" s="9" t="s">
        <v>9</v>
      </c>
      <c r="E45" s="9" t="s">
        <v>7</v>
      </c>
      <c r="F45" s="9" t="s">
        <v>7</v>
      </c>
      <c r="G45" s="9"/>
      <c r="H45" s="9"/>
      <c r="I45" s="9"/>
      <c r="J45" s="9"/>
      <c r="K45" s="9"/>
      <c r="L45" s="9"/>
      <c r="M45" s="10">
        <v>178828010</v>
      </c>
      <c r="N45" s="10">
        <v>178822010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49745352.090000004</v>
      </c>
      <c r="AE45" s="10">
        <v>49745352.090000004</v>
      </c>
      <c r="AF45" s="10">
        <v>49617581.039999999</v>
      </c>
      <c r="AG45" s="10">
        <v>0</v>
      </c>
      <c r="AH45" s="10">
        <v>0</v>
      </c>
      <c r="AI45" s="10">
        <v>49617581.039999999</v>
      </c>
      <c r="AJ45" s="10">
        <v>127771.05</v>
      </c>
      <c r="AK45" s="10">
        <v>0</v>
      </c>
      <c r="AL45" s="11">
        <v>0.27746909365351613</v>
      </c>
      <c r="AM45" s="10">
        <v>0</v>
      </c>
      <c r="AN45" s="11">
        <v>0</v>
      </c>
      <c r="AO45" s="10">
        <v>0</v>
      </c>
      <c r="AP45" s="20">
        <f t="shared" si="0"/>
        <v>27.746909365351613</v>
      </c>
    </row>
    <row r="46" spans="1:42" s="3" customFormat="1" outlineLevel="1" x14ac:dyDescent="0.25">
      <c r="A46" s="8" t="s">
        <v>86</v>
      </c>
      <c r="B46" s="9" t="s">
        <v>7</v>
      </c>
      <c r="C46" s="9" t="s">
        <v>87</v>
      </c>
      <c r="D46" s="9" t="s">
        <v>9</v>
      </c>
      <c r="E46" s="9" t="s">
        <v>7</v>
      </c>
      <c r="F46" s="9" t="s">
        <v>7</v>
      </c>
      <c r="G46" s="9"/>
      <c r="H46" s="9"/>
      <c r="I46" s="9"/>
      <c r="J46" s="9"/>
      <c r="K46" s="9"/>
      <c r="L46" s="9"/>
      <c r="M46" s="10">
        <v>99543933.329999998</v>
      </c>
      <c r="N46" s="10">
        <v>112151446.5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45245850.460000001</v>
      </c>
      <c r="AE46" s="10">
        <v>45245850.460000001</v>
      </c>
      <c r="AF46" s="10">
        <v>36655787.18</v>
      </c>
      <c r="AG46" s="10">
        <v>0</v>
      </c>
      <c r="AH46" s="10">
        <v>0</v>
      </c>
      <c r="AI46" s="10">
        <v>36655787.18</v>
      </c>
      <c r="AJ46" s="10">
        <v>8590063.2799999993</v>
      </c>
      <c r="AK46" s="10">
        <v>0</v>
      </c>
      <c r="AL46" s="11">
        <v>0.32684185825458789</v>
      </c>
      <c r="AM46" s="10">
        <v>0</v>
      </c>
      <c r="AN46" s="11">
        <v>0</v>
      </c>
      <c r="AO46" s="10">
        <v>0</v>
      </c>
      <c r="AP46" s="20">
        <f t="shared" si="0"/>
        <v>32.68418582545879</v>
      </c>
    </row>
    <row r="47" spans="1:42" s="3" customFormat="1" outlineLevel="1" x14ac:dyDescent="0.25">
      <c r="A47" s="8" t="s">
        <v>88</v>
      </c>
      <c r="B47" s="9" t="s">
        <v>7</v>
      </c>
      <c r="C47" s="9" t="s">
        <v>89</v>
      </c>
      <c r="D47" s="9" t="s">
        <v>9</v>
      </c>
      <c r="E47" s="9" t="s">
        <v>7</v>
      </c>
      <c r="F47" s="9" t="s">
        <v>7</v>
      </c>
      <c r="G47" s="9"/>
      <c r="H47" s="9"/>
      <c r="I47" s="9"/>
      <c r="J47" s="9"/>
      <c r="K47" s="9"/>
      <c r="L47" s="9"/>
      <c r="M47" s="10">
        <v>47407361</v>
      </c>
      <c r="N47" s="10">
        <v>59817125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11664792.609999999</v>
      </c>
      <c r="AE47" s="10">
        <v>11664792.609999999</v>
      </c>
      <c r="AF47" s="10">
        <v>10394877.380000001</v>
      </c>
      <c r="AG47" s="10">
        <v>0</v>
      </c>
      <c r="AH47" s="10">
        <v>0</v>
      </c>
      <c r="AI47" s="10">
        <v>10394877.380000001</v>
      </c>
      <c r="AJ47" s="10">
        <v>1269915.23</v>
      </c>
      <c r="AK47" s="10">
        <v>0</v>
      </c>
      <c r="AL47" s="11">
        <v>0.17377761602551109</v>
      </c>
      <c r="AM47" s="10">
        <v>0</v>
      </c>
      <c r="AN47" s="11">
        <v>0</v>
      </c>
      <c r="AO47" s="10">
        <v>0</v>
      </c>
      <c r="AP47" s="20">
        <f t="shared" si="0"/>
        <v>17.377761602551107</v>
      </c>
    </row>
    <row r="48" spans="1:42" s="14" customFormat="1" x14ac:dyDescent="0.25">
      <c r="A48" s="15" t="s">
        <v>90</v>
      </c>
      <c r="B48" s="16" t="s">
        <v>7</v>
      </c>
      <c r="C48" s="16" t="s">
        <v>91</v>
      </c>
      <c r="D48" s="16" t="s">
        <v>9</v>
      </c>
      <c r="E48" s="16" t="s">
        <v>7</v>
      </c>
      <c r="F48" s="16" t="s">
        <v>7</v>
      </c>
      <c r="G48" s="16"/>
      <c r="H48" s="16"/>
      <c r="I48" s="16"/>
      <c r="J48" s="16"/>
      <c r="K48" s="16"/>
      <c r="L48" s="16"/>
      <c r="M48" s="17">
        <v>28610000</v>
      </c>
      <c r="N48" s="17">
        <v>28610000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4695043.8899999997</v>
      </c>
      <c r="AE48" s="17">
        <v>4695043.8899999997</v>
      </c>
      <c r="AF48" s="17">
        <v>4695043.8899999997</v>
      </c>
      <c r="AG48" s="17">
        <v>0</v>
      </c>
      <c r="AH48" s="17">
        <v>0</v>
      </c>
      <c r="AI48" s="17">
        <v>4695043.8899999997</v>
      </c>
      <c r="AJ48" s="17">
        <v>0</v>
      </c>
      <c r="AK48" s="17">
        <v>0</v>
      </c>
      <c r="AL48" s="18">
        <v>0.1641049944075498</v>
      </c>
      <c r="AM48" s="17">
        <v>0</v>
      </c>
      <c r="AN48" s="18">
        <v>0</v>
      </c>
      <c r="AO48" s="17">
        <v>0</v>
      </c>
      <c r="AP48" s="19">
        <f t="shared" si="0"/>
        <v>16.410499440754979</v>
      </c>
    </row>
    <row r="49" spans="1:42" s="3" customFormat="1" outlineLevel="1" x14ac:dyDescent="0.25">
      <c r="A49" s="8" t="s">
        <v>92</v>
      </c>
      <c r="B49" s="9" t="s">
        <v>7</v>
      </c>
      <c r="C49" s="9" t="s">
        <v>93</v>
      </c>
      <c r="D49" s="9" t="s">
        <v>9</v>
      </c>
      <c r="E49" s="9" t="s">
        <v>7</v>
      </c>
      <c r="F49" s="9" t="s">
        <v>7</v>
      </c>
      <c r="G49" s="9"/>
      <c r="H49" s="9"/>
      <c r="I49" s="9"/>
      <c r="J49" s="9"/>
      <c r="K49" s="9"/>
      <c r="L49" s="9"/>
      <c r="M49" s="10">
        <v>28610000</v>
      </c>
      <c r="N49" s="10">
        <v>28610000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4695043.8899999997</v>
      </c>
      <c r="AE49" s="10">
        <v>4695043.8899999997</v>
      </c>
      <c r="AF49" s="10">
        <v>4695043.8899999997</v>
      </c>
      <c r="AG49" s="10">
        <v>0</v>
      </c>
      <c r="AH49" s="10">
        <v>0</v>
      </c>
      <c r="AI49" s="10">
        <v>4695043.8899999997</v>
      </c>
      <c r="AJ49" s="10">
        <v>0</v>
      </c>
      <c r="AK49" s="10">
        <v>0</v>
      </c>
      <c r="AL49" s="11">
        <v>0.1641049944075498</v>
      </c>
      <c r="AM49" s="10">
        <v>0</v>
      </c>
      <c r="AN49" s="11">
        <v>0</v>
      </c>
      <c r="AO49" s="10">
        <v>0</v>
      </c>
      <c r="AP49" s="20">
        <f t="shared" si="0"/>
        <v>16.410499440754979</v>
      </c>
    </row>
    <row r="50" spans="1:42" s="14" customFormat="1" x14ac:dyDescent="0.25">
      <c r="A50" s="15" t="s">
        <v>94</v>
      </c>
      <c r="B50" s="16" t="s">
        <v>7</v>
      </c>
      <c r="C50" s="16" t="s">
        <v>95</v>
      </c>
      <c r="D50" s="16" t="s">
        <v>9</v>
      </c>
      <c r="E50" s="16" t="s">
        <v>7</v>
      </c>
      <c r="F50" s="16" t="s">
        <v>7</v>
      </c>
      <c r="G50" s="16"/>
      <c r="H50" s="16"/>
      <c r="I50" s="16"/>
      <c r="J50" s="16"/>
      <c r="K50" s="16"/>
      <c r="L50" s="16"/>
      <c r="M50" s="17">
        <v>15356136</v>
      </c>
      <c r="N50" s="17">
        <v>15356136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3418223.63</v>
      </c>
      <c r="AE50" s="17">
        <v>3418223.63</v>
      </c>
      <c r="AF50" s="17">
        <v>3417866.49</v>
      </c>
      <c r="AG50" s="17">
        <v>0</v>
      </c>
      <c r="AH50" s="17">
        <v>0</v>
      </c>
      <c r="AI50" s="17">
        <v>3417866.49</v>
      </c>
      <c r="AJ50" s="17">
        <v>357.14</v>
      </c>
      <c r="AK50" s="17">
        <v>0</v>
      </c>
      <c r="AL50" s="18">
        <v>0.22257334071539872</v>
      </c>
      <c r="AM50" s="17">
        <v>0</v>
      </c>
      <c r="AN50" s="18">
        <v>0</v>
      </c>
      <c r="AO50" s="17">
        <v>0</v>
      </c>
      <c r="AP50" s="19">
        <f t="shared" si="0"/>
        <v>22.257334071539873</v>
      </c>
    </row>
    <row r="51" spans="1:42" s="3" customFormat="1" outlineLevel="1" x14ac:dyDescent="0.25">
      <c r="A51" s="8" t="s">
        <v>96</v>
      </c>
      <c r="B51" s="9" t="s">
        <v>7</v>
      </c>
      <c r="C51" s="9" t="s">
        <v>97</v>
      </c>
      <c r="D51" s="9" t="s">
        <v>9</v>
      </c>
      <c r="E51" s="9" t="s">
        <v>7</v>
      </c>
      <c r="F51" s="9" t="s">
        <v>7</v>
      </c>
      <c r="G51" s="9"/>
      <c r="H51" s="9"/>
      <c r="I51" s="9"/>
      <c r="J51" s="9"/>
      <c r="K51" s="9"/>
      <c r="L51" s="9"/>
      <c r="M51" s="10">
        <v>7756136</v>
      </c>
      <c r="N51" s="10">
        <v>7756136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1515223.63</v>
      </c>
      <c r="AE51" s="10">
        <v>1515223.63</v>
      </c>
      <c r="AF51" s="10">
        <v>1514866.49</v>
      </c>
      <c r="AG51" s="10">
        <v>0</v>
      </c>
      <c r="AH51" s="10">
        <v>0</v>
      </c>
      <c r="AI51" s="10">
        <v>1514866.49</v>
      </c>
      <c r="AJ51" s="10">
        <v>357.14</v>
      </c>
      <c r="AK51" s="10">
        <v>0</v>
      </c>
      <c r="AL51" s="11">
        <v>0.19531200716439218</v>
      </c>
      <c r="AM51" s="10">
        <v>0</v>
      </c>
      <c r="AN51" s="11">
        <v>0</v>
      </c>
      <c r="AO51" s="10">
        <v>0</v>
      </c>
      <c r="AP51" s="20">
        <f t="shared" si="0"/>
        <v>19.531200716439219</v>
      </c>
    </row>
    <row r="52" spans="1:42" s="3" customFormat="1" outlineLevel="1" x14ac:dyDescent="0.25">
      <c r="A52" s="8" t="s">
        <v>98</v>
      </c>
      <c r="B52" s="9" t="s">
        <v>7</v>
      </c>
      <c r="C52" s="9" t="s">
        <v>99</v>
      </c>
      <c r="D52" s="9" t="s">
        <v>9</v>
      </c>
      <c r="E52" s="9" t="s">
        <v>7</v>
      </c>
      <c r="F52" s="9" t="s">
        <v>7</v>
      </c>
      <c r="G52" s="9"/>
      <c r="H52" s="9"/>
      <c r="I52" s="9"/>
      <c r="J52" s="9"/>
      <c r="K52" s="9"/>
      <c r="L52" s="9"/>
      <c r="M52" s="10">
        <v>7600000</v>
      </c>
      <c r="N52" s="10">
        <v>7600000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1903000</v>
      </c>
      <c r="AE52" s="10">
        <v>1903000</v>
      </c>
      <c r="AF52" s="10">
        <v>1903000</v>
      </c>
      <c r="AG52" s="10">
        <v>0</v>
      </c>
      <c r="AH52" s="10">
        <v>0</v>
      </c>
      <c r="AI52" s="10">
        <v>1903000</v>
      </c>
      <c r="AJ52" s="10">
        <v>0</v>
      </c>
      <c r="AK52" s="10">
        <v>0</v>
      </c>
      <c r="AL52" s="11">
        <v>0.25039473684210528</v>
      </c>
      <c r="AM52" s="10">
        <v>0</v>
      </c>
      <c r="AN52" s="11">
        <v>0</v>
      </c>
      <c r="AO52" s="10">
        <v>0</v>
      </c>
      <c r="AP52" s="20">
        <f t="shared" si="0"/>
        <v>25.039473684210527</v>
      </c>
    </row>
    <row r="53" spans="1:42" s="14" customFormat="1" ht="25.5" x14ac:dyDescent="0.25">
      <c r="A53" s="15" t="s">
        <v>100</v>
      </c>
      <c r="B53" s="16" t="s">
        <v>7</v>
      </c>
      <c r="C53" s="16" t="s">
        <v>101</v>
      </c>
      <c r="D53" s="16" t="s">
        <v>9</v>
      </c>
      <c r="E53" s="16" t="s">
        <v>7</v>
      </c>
      <c r="F53" s="16" t="s">
        <v>7</v>
      </c>
      <c r="G53" s="16"/>
      <c r="H53" s="16"/>
      <c r="I53" s="16"/>
      <c r="J53" s="16"/>
      <c r="K53" s="16"/>
      <c r="L53" s="16"/>
      <c r="M53" s="17">
        <v>45000</v>
      </c>
      <c r="N53" s="17">
        <v>45000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8">
        <v>0</v>
      </c>
      <c r="AM53" s="17">
        <v>0</v>
      </c>
      <c r="AN53" s="18">
        <v>0</v>
      </c>
      <c r="AO53" s="17">
        <v>0</v>
      </c>
      <c r="AP53" s="19">
        <f t="shared" si="0"/>
        <v>0</v>
      </c>
    </row>
    <row r="54" spans="1:42" s="3" customFormat="1" ht="25.5" outlineLevel="1" x14ac:dyDescent="0.25">
      <c r="A54" s="8" t="s">
        <v>102</v>
      </c>
      <c r="B54" s="9" t="s">
        <v>7</v>
      </c>
      <c r="C54" s="9" t="s">
        <v>103</v>
      </c>
      <c r="D54" s="9" t="s">
        <v>9</v>
      </c>
      <c r="E54" s="9" t="s">
        <v>7</v>
      </c>
      <c r="F54" s="9" t="s">
        <v>7</v>
      </c>
      <c r="G54" s="9"/>
      <c r="H54" s="9"/>
      <c r="I54" s="9"/>
      <c r="J54" s="9"/>
      <c r="K54" s="9"/>
      <c r="L54" s="9"/>
      <c r="M54" s="10">
        <v>45000</v>
      </c>
      <c r="N54" s="10">
        <v>45000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  <c r="AI54" s="10">
        <v>0</v>
      </c>
      <c r="AJ54" s="10">
        <v>0</v>
      </c>
      <c r="AK54" s="10">
        <v>0</v>
      </c>
      <c r="AL54" s="11">
        <v>0</v>
      </c>
      <c r="AM54" s="10">
        <v>0</v>
      </c>
      <c r="AN54" s="11">
        <v>0</v>
      </c>
      <c r="AO54" s="10">
        <v>0</v>
      </c>
      <c r="AP54" s="20">
        <f t="shared" si="0"/>
        <v>0</v>
      </c>
    </row>
    <row r="55" spans="1:42" s="14" customFormat="1" ht="38.25" x14ac:dyDescent="0.25">
      <c r="A55" s="15" t="s">
        <v>104</v>
      </c>
      <c r="B55" s="16" t="s">
        <v>7</v>
      </c>
      <c r="C55" s="16" t="s">
        <v>105</v>
      </c>
      <c r="D55" s="16" t="s">
        <v>9</v>
      </c>
      <c r="E55" s="16" t="s">
        <v>7</v>
      </c>
      <c r="F55" s="16" t="s">
        <v>7</v>
      </c>
      <c r="G55" s="16"/>
      <c r="H55" s="16"/>
      <c r="I55" s="16"/>
      <c r="J55" s="16"/>
      <c r="K55" s="16"/>
      <c r="L55" s="16"/>
      <c r="M55" s="17">
        <v>88176364</v>
      </c>
      <c r="N55" s="17">
        <v>88176364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21310000</v>
      </c>
      <c r="AE55" s="17">
        <v>21310000</v>
      </c>
      <c r="AF55" s="17">
        <v>21310000</v>
      </c>
      <c r="AG55" s="17">
        <v>0</v>
      </c>
      <c r="AH55" s="17">
        <v>0</v>
      </c>
      <c r="AI55" s="17">
        <v>21310000</v>
      </c>
      <c r="AJ55" s="17">
        <v>0</v>
      </c>
      <c r="AK55" s="17">
        <v>0</v>
      </c>
      <c r="AL55" s="18">
        <v>0.24167474177093534</v>
      </c>
      <c r="AM55" s="17">
        <v>0</v>
      </c>
      <c r="AN55" s="18">
        <v>0</v>
      </c>
      <c r="AO55" s="17">
        <v>0</v>
      </c>
      <c r="AP55" s="19">
        <f t="shared" si="0"/>
        <v>24.167474177093535</v>
      </c>
    </row>
    <row r="56" spans="1:42" s="3" customFormat="1" ht="25.5" outlineLevel="1" x14ac:dyDescent="0.25">
      <c r="A56" s="8" t="s">
        <v>106</v>
      </c>
      <c r="B56" s="9" t="s">
        <v>7</v>
      </c>
      <c r="C56" s="9" t="s">
        <v>107</v>
      </c>
      <c r="D56" s="9" t="s">
        <v>9</v>
      </c>
      <c r="E56" s="9" t="s">
        <v>7</v>
      </c>
      <c r="F56" s="9" t="s">
        <v>7</v>
      </c>
      <c r="G56" s="9"/>
      <c r="H56" s="9"/>
      <c r="I56" s="9"/>
      <c r="J56" s="9"/>
      <c r="K56" s="9"/>
      <c r="L56" s="9"/>
      <c r="M56" s="10">
        <v>88176364</v>
      </c>
      <c r="N56" s="10">
        <v>88176364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21310000</v>
      </c>
      <c r="AE56" s="10">
        <v>21310000</v>
      </c>
      <c r="AF56" s="10">
        <v>21310000</v>
      </c>
      <c r="AG56" s="10">
        <v>0</v>
      </c>
      <c r="AH56" s="10">
        <v>0</v>
      </c>
      <c r="AI56" s="10">
        <v>21310000</v>
      </c>
      <c r="AJ56" s="10">
        <v>0</v>
      </c>
      <c r="AK56" s="10">
        <v>0</v>
      </c>
      <c r="AL56" s="11">
        <v>0.24167474177093534</v>
      </c>
      <c r="AM56" s="10">
        <v>0</v>
      </c>
      <c r="AN56" s="11">
        <v>0</v>
      </c>
      <c r="AO56" s="10">
        <v>0</v>
      </c>
      <c r="AP56" s="20">
        <f t="shared" si="0"/>
        <v>24.167474177093535</v>
      </c>
    </row>
    <row r="57" spans="1:42" s="14" customFormat="1" x14ac:dyDescent="0.25">
      <c r="A57" s="29" t="s">
        <v>108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12">
        <v>2282300471.0100002</v>
      </c>
      <c r="N57" s="12">
        <v>2350143413.4000001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542824004.83000004</v>
      </c>
      <c r="AE57" s="12">
        <v>542824004.83000004</v>
      </c>
      <c r="AF57" s="12">
        <v>489815323.27999997</v>
      </c>
      <c r="AG57" s="12">
        <v>0</v>
      </c>
      <c r="AH57" s="12">
        <v>0</v>
      </c>
      <c r="AI57" s="12">
        <v>489815323.27999997</v>
      </c>
      <c r="AJ57" s="12">
        <v>53008681.549999997</v>
      </c>
      <c r="AK57" s="12">
        <v>0</v>
      </c>
      <c r="AL57" s="13">
        <v>0.20841933325735823</v>
      </c>
      <c r="AM57" s="12">
        <v>0</v>
      </c>
      <c r="AN57" s="13">
        <v>0</v>
      </c>
      <c r="AO57" s="12">
        <v>0</v>
      </c>
      <c r="AP57" s="19">
        <f t="shared" si="0"/>
        <v>20.84193332573582</v>
      </c>
    </row>
    <row r="58" spans="1:42" s="3" customForma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 t="s">
        <v>1</v>
      </c>
      <c r="Z58" s="2"/>
      <c r="AA58" s="2"/>
      <c r="AB58" s="2"/>
      <c r="AC58" s="2"/>
      <c r="AD58" s="2"/>
      <c r="AE58" s="2" t="s">
        <v>1</v>
      </c>
      <c r="AF58" s="2"/>
      <c r="AG58" s="2"/>
      <c r="AH58" s="2"/>
      <c r="AI58" s="2" t="s">
        <v>1</v>
      </c>
      <c r="AJ58" s="2"/>
      <c r="AK58" s="2"/>
      <c r="AL58" s="2"/>
      <c r="AM58" s="2"/>
      <c r="AN58" s="2"/>
      <c r="AO58" s="2"/>
      <c r="AP58" s="2"/>
    </row>
    <row r="59" spans="1:42" s="3" customFormat="1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2"/>
    </row>
  </sheetData>
  <mergeCells count="44">
    <mergeCell ref="A59:AE59"/>
    <mergeCell ref="S4:S5"/>
    <mergeCell ref="T4:T5"/>
    <mergeCell ref="U4:U5"/>
    <mergeCell ref="V4:V5"/>
    <mergeCell ref="A57:L57"/>
    <mergeCell ref="N4:N5"/>
    <mergeCell ref="O4:O5"/>
    <mergeCell ref="P4:P5"/>
    <mergeCell ref="Q4:Q5"/>
    <mergeCell ref="R4:R5"/>
    <mergeCell ref="A1:AP1"/>
    <mergeCell ref="A2:AP2"/>
    <mergeCell ref="A3:AP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W4:W5"/>
    <mergeCell ref="X4:X5"/>
    <mergeCell ref="Z4:Z5"/>
    <mergeCell ref="AA4:AA5"/>
    <mergeCell ref="AB4:AB5"/>
    <mergeCell ref="AC4:AC5"/>
    <mergeCell ref="AD4:AD5"/>
    <mergeCell ref="AF4:AF5"/>
    <mergeCell ref="AG4:AG5"/>
    <mergeCell ref="AH4:AH5"/>
    <mergeCell ref="AO4:AO5"/>
    <mergeCell ref="AP4:AP5"/>
    <mergeCell ref="AJ4:AJ5"/>
    <mergeCell ref="AK4:AK5"/>
    <mergeCell ref="AL4:AL5"/>
    <mergeCell ref="AM4:AM5"/>
    <mergeCell ref="AN4:AN5"/>
  </mergeCells>
  <pageMargins left="0.59055118110236227" right="0.59055118110236227" top="0.59055118110236227" bottom="0.59055118110236227" header="0.39370078740157483" footer="0.39370078740157483"/>
  <pageSetup paperSize="9" scale="82" fitToHeight="200" orientation="portrait" r:id="rId1"/>
  <headerFooter>
    <oddFooter>&amp;C&amp;P</oddFooter>
  </headerFooter>
  <rowBreaks count="1" manualBreakCount="1">
    <brk id="5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Name&gt;Исполнение бюджетов по РП - функциональная классификация 2025(Аналитический отчет по исполнению бюджета с произвольной группировкой)&lt;/DocName&gt;&#10;  &lt;VariantName&gt;Исполнение бюджетов по РП - функциональная классификация 2025&lt;/VariantName&gt;&#10;  &lt;VariantLink&gt;57634352&lt;/VariantLink&gt;&#10;  &lt;ReportCode&gt;B9956F3CE6074950A7C862DE8459F1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0F0C944-2BF1-4303-B3F2-18B2B0053CE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RFO7</dc:creator>
  <cp:lastModifiedBy>RFO7</cp:lastModifiedBy>
  <cp:lastPrinted>2025-04-02T09:53:49Z</cp:lastPrinted>
  <dcterms:created xsi:type="dcterms:W3CDTF">2025-04-02T09:46:31Z</dcterms:created>
  <dcterms:modified xsi:type="dcterms:W3CDTF">2025-04-02T09:57:39Z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бюджетов по РП - функциональная классификация 2025(Аналитический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Исполнение бюджетов по РП - функциональная классификация 2025(2).xlsx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24.1.1241.1182277474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bks_2025_mo</vt:lpwstr>
  </property>
  <property fmtid="{D5CDD505-2E9C-101B-9397-08002B2CF9AE}" pid="9" name="Пользователь">
    <vt:lpwstr>user_7_6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