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9 месяцев\"/>
    </mc:Choice>
  </mc:AlternateContent>
  <xr:revisionPtr revIDLastSave="0" documentId="13_ncr:1_{46C9386A-1E6D-4C81-B40C-2FC54AE8AA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0" i="2" l="1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9" i="2"/>
</calcChain>
</file>

<file path=xl/sharedStrings.xml><?xml version="1.0" encoding="utf-8"?>
<sst xmlns="http://schemas.openxmlformats.org/spreadsheetml/2006/main" count="192" uniqueCount="110">
  <si>
    <t>Наименование показателя</t>
  </si>
  <si>
    <t/>
  </si>
  <si>
    <t>Разд.</t>
  </si>
  <si>
    <t>Уточненная роспись/план</t>
  </si>
  <si>
    <t>Касс. расход</t>
  </si>
  <si>
    <t>000</t>
  </si>
  <si>
    <t>0100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</si>
  <si>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</si>
  <si>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</si>
  <si>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</si>
  <si>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</si>
  <si>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</si>
  <si>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</si>
  <si>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</si>
  <si>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</si>
  <si>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</si>
  <si>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</si>
  <si>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</si>
  <si>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</si>
  <si>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</si>
  <si>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</si>
  <si>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</si>
  <si>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</si>
  <si>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</si>
  <si>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</si>
  <si>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</si>
  <si>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</si>
  <si>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</si>
  <si>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</si>
  <si>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</si>
  <si>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</si>
  <si>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</si>
  <si>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</si>
  <si>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</si>
  <si>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</si>
  <si>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</si>
  <si>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</si>
  <si>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</si>
  <si>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</si>
  <si>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</si>
  <si>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</si>
  <si>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</si>
  <si>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</si>
  <si>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</si>
  <si>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</si>
  <si>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</si>
  <si>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</si>
  <si>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</si>
  <si>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</si>
  <si>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1200</t>
  </si>
  <si>
    <t>1201</t>
  </si>
  <si>
    <t>1202</t>
  </si>
  <si>
    <t>1300</t>
  </si>
  <si>
    <t>1301</t>
  </si>
  <si>
    <t>1400</t>
  </si>
  <si>
    <t>1401</t>
  </si>
  <si>
    <t>ВСЕГО РАСХОДОВ:</t>
  </si>
  <si>
    <t xml:space="preserve">% процент исполения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</si>
  <si>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</si>
  <si>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</si>
  <si>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</si>
  <si>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</si>
  <si>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</si>
  <si>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</si>
  <si>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</si>
  <si>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</si>
  <si>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</si>
  <si>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</si>
  <si>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</si>
  <si>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</si>
  <si>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</si>
  <si>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</si>
  <si>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</si>
  <si>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</si>
  <si>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</si>
  <si>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</si>
  <si>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</si>
  <si>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</si>
  <si>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</si>
  <si>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</si>
  <si>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</si>
  <si>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</si>
  <si>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</si>
  <si>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</si>
  <si>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</si>
  <si>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</si>
  <si>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</si>
  <si>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</si>
  <si>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</si>
  <si>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</si>
  <si>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</si>
  <si>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</si>
  <si>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</si>
  <si>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</si>
  <si>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</si>
  <si>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</si>
  <si>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</si>
  <si>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</si>
  <si>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</si>
  <si>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</si>
  <si>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</si>
  <si>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</si>
  <si>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</si>
  <si>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</si>
  <si>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</si>
  <si>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</si>
  <si>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</si>
  <si>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</si>
  <si>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бюджета МО "Жуковский район" по разделам и подразделам классификации расходов бюджета за 9 месяцев 2024 года</t>
  </si>
  <si>
    <t xml:space="preserve">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</si>
</sst>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5" borderId="0" xfId="0" applyFont="1" applyFill="1" applyProtection="1">
      <protection locked="0"/>
    </xf>
    <xf numFmtId="0" fontId="9" fillId="5" borderId="1" xfId="1" applyNumberFormat="1" applyFont="1" applyFill="1" applyProtection="1">
      <alignment wrapText="1"/>
    </xf>
    <xf numFmtId="0" fontId="9" fillId="5" borderId="1" xfId="1" applyFont="1" applyFill="1">
      <alignment wrapText="1"/>
    </xf>
    <xf numFmtId="0" fontId="9" fillId="5" borderId="1" xfId="1" applyNumberFormat="1" applyFont="1" applyFill="1" applyProtection="1">
      <alignment wrapText="1"/>
    </xf>
    <xf numFmtId="0" fontId="9" fillId="5" borderId="1" xfId="2" applyNumberFormat="1" applyFont="1" applyFill="1" applyProtection="1"/>
    <xf numFmtId="1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0" fontId="9" fillId="5" borderId="1" xfId="14" applyNumberFormat="1" applyFont="1" applyFill="1" applyProtection="1">
      <alignment horizontal="left" wrapText="1"/>
    </xf>
    <xf numFmtId="0" fontId="9" fillId="5" borderId="1" xfId="14" applyFont="1" applyFill="1">
      <alignment horizontal="left" wrapText="1"/>
    </xf>
    <xf numFmtId="0" fontId="9" fillId="5" borderId="1" xfId="14" applyNumberFormat="1" applyFont="1" applyFill="1" applyProtection="1">
      <alignment horizontal="left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1" fontId="10" fillId="5" borderId="2" xfId="8" applyNumberFormat="1" applyFont="1" applyFill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5" borderId="2" xfId="11" applyNumberFormat="1" applyFont="1" applyFill="1" applyProtection="1">
      <alignment horizontal="left"/>
    </xf>
    <xf numFmtId="0" fontId="10" fillId="5" borderId="2" xfId="11" applyFont="1" applyFill="1">
      <alignment horizontal="left"/>
    </xf>
    <xf numFmtId="4" fontId="10" fillId="5" borderId="2" xfId="12" applyNumberFormat="1" applyFont="1" applyFill="1" applyProtection="1">
      <alignment horizontal="right" vertical="top" shrinkToFit="1"/>
    </xf>
    <xf numFmtId="0" fontId="10" fillId="5" borderId="2" xfId="6" applyNumberFormat="1" applyFont="1" applyFill="1" applyAlignment="1" applyProtection="1">
      <alignment horizontal="left" vertical="center" wrapText="1"/>
    </xf>
    <xf numFmtId="0" fontId="10" fillId="5" borderId="2" xfId="6" applyFont="1" applyFill="1" applyAlignment="1">
      <alignment horizontal="left" vertical="center" wrapText="1"/>
    </xf>
    <xf numFmtId="0" fontId="10" fillId="5" borderId="2" xfId="7" applyNumberFormat="1" applyFont="1" applyFill="1" applyAlignment="1" applyProtection="1">
      <alignment horizontal="left" vertical="top" wrapText="1"/>
    </xf>
    <xf numFmtId="0" fontId="9" fillId="5" borderId="2" xfId="7" applyNumberFormat="1" applyFont="1" applyFill="1" applyAlignment="1" applyProtection="1">
      <alignment horizontal="left" vertical="top" wrapText="1"/>
    </xf>
    <xf numFmtId="0" fontId="9" fillId="5" borderId="1" xfId="2" applyNumberFormat="1" applyFont="1" applyFill="1" applyAlignment="1" applyProtection="1">
      <alignment horizontal="left"/>
    </xf>
    <xf numFmtId="0" fontId="8" fillId="5" borderId="0" xfId="0" applyFont="1" applyFill="1" applyAlignment="1" applyProtection="1">
      <alignment horizontal="left"/>
      <protection locked="0"/>
    </xf>
    <xf numFmtId="0" fontId="9" fillId="5" borderId="1" xfId="1" applyFont="1" applyFill="1">
      <alignment wrapText="1"/>
    </xf>
    <xf numFmtId="0" fontId="11" fillId="0" borderId="1" xfId="3" applyNumberFormat="1" applyFont="1" applyProtection="1">
      <alignment horizontal="center" wrapText="1"/>
    </xf>
    <xf numFmtId="0" fontId="11" fillId="0" borderId="1" xfId="3" applyFont="1">
      <alignment horizont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61"/>
  <sheetViews>
    <sheetView showGridLines="0" tabSelected="1" zoomScaleNormal="100" zoomScaleSheetLayoutView="100" workbookViewId="0">
      <selection activeCell="A4" sqref="A4:AH4"/>
    </sheetView>
  </sheetViews>
  <sheetFormatPr defaultRowHeight="15" outlineLevelRow="1" x14ac:dyDescent="0.25"/>
  <cols>
    <col min="1" max="1" width="40" style="37" customWidth="1"/>
    <col min="2" max="2" width="9.140625" style="14" hidden="1"/>
    <col min="3" max="3" width="7.7109375" style="14" customWidth="1"/>
    <col min="4" max="9" width="9.140625" style="14" hidden="1"/>
    <col min="10" max="10" width="16.85546875" style="14" customWidth="1"/>
    <col min="11" max="26" width="9.140625" style="14" hidden="1"/>
    <col min="27" max="27" width="16.5703125" style="14" customWidth="1"/>
    <col min="28" max="29" width="9.140625" style="14" hidden="1"/>
    <col min="30" max="30" width="1.5703125" style="14" hidden="1" customWidth="1"/>
    <col min="31" max="31" width="12.7109375" style="14" customWidth="1"/>
    <col min="32" max="36" width="9.140625" style="1" hidden="1"/>
    <col min="37" max="37" width="9.140625" style="1" customWidth="1"/>
    <col min="38" max="16384" width="9.140625" style="1"/>
  </cols>
  <sheetData>
    <row r="1" spans="1:37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2"/>
      <c r="AG1" s="2"/>
      <c r="AH1" s="2"/>
      <c r="AI1" s="2"/>
      <c r="AJ1" s="2"/>
      <c r="AK1" s="2"/>
    </row>
    <row r="2" spans="1:37" x14ac:dyDescent="0.25">
      <c r="A2" s="17"/>
      <c r="B2" s="38"/>
      <c r="C2" s="38"/>
      <c r="D2" s="38"/>
      <c r="E2" s="38"/>
      <c r="F2" s="38"/>
      <c r="G2" s="38"/>
      <c r="H2" s="38"/>
      <c r="I2" s="38"/>
      <c r="J2" s="38"/>
      <c r="K2" s="17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2"/>
      <c r="AG2" s="2"/>
      <c r="AH2" s="2"/>
      <c r="AI2" s="2"/>
      <c r="AJ2" s="2"/>
      <c r="AK2" s="2"/>
    </row>
    <row r="3" spans="1:37" ht="15.2" customHeight="1" x14ac:dyDescent="0.25">
      <c r="A3" s="15"/>
      <c r="B3" s="16"/>
      <c r="C3" s="16"/>
      <c r="D3" s="16"/>
      <c r="E3" s="16"/>
      <c r="F3" s="16"/>
      <c r="G3" s="16"/>
      <c r="H3" s="16"/>
      <c r="I3" s="16"/>
      <c r="J3" s="16"/>
      <c r="K3" s="17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2"/>
      <c r="AG3" s="2"/>
      <c r="AH3" s="2"/>
      <c r="AI3" s="2"/>
      <c r="AJ3" s="2"/>
      <c r="AK3" s="2"/>
    </row>
    <row r="4" spans="1:37" ht="30" customHeight="1" x14ac:dyDescent="0.25">
      <c r="A4" s="39" t="s">
        <v>108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3"/>
      <c r="AJ4" s="4"/>
      <c r="AK4" s="2"/>
    </row>
    <row r="5" spans="1:37" ht="15.75" customHeight="1" x14ac:dyDescent="0.25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4"/>
      <c r="AJ5" s="4"/>
      <c r="AK5" s="2"/>
    </row>
    <row r="6" spans="1:37" ht="12.75" customHeight="1" x14ac:dyDescent="0.25">
      <c r="A6" s="41" t="s">
        <v>109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2"/>
    </row>
    <row r="7" spans="1:37" ht="38.25" customHeight="1" x14ac:dyDescent="0.25">
      <c r="A7" s="32" t="s">
        <v>0</v>
      </c>
      <c r="B7" s="24" t="s">
        <v>1</v>
      </c>
      <c r="C7" s="24" t="s">
        <v>2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3</v>
      </c>
      <c r="K7" s="24" t="s">
        <v>1</v>
      </c>
      <c r="L7" s="24" t="s">
        <v>1</v>
      </c>
      <c r="M7" s="24" t="s">
        <v>1</v>
      </c>
      <c r="N7" s="24" t="s">
        <v>1</v>
      </c>
      <c r="O7" s="24" t="s">
        <v>1</v>
      </c>
      <c r="P7" s="24" t="s">
        <v>1</v>
      </c>
      <c r="Q7" s="24" t="s">
        <v>1</v>
      </c>
      <c r="R7" s="24" t="s">
        <v>1</v>
      </c>
      <c r="S7" s="24" t="s">
        <v>1</v>
      </c>
      <c r="T7" s="24" t="s">
        <v>1</v>
      </c>
      <c r="U7" s="25" t="s">
        <v>1</v>
      </c>
      <c r="V7" s="24" t="s">
        <v>1</v>
      </c>
      <c r="W7" s="24" t="s">
        <v>1</v>
      </c>
      <c r="X7" s="24" t="s">
        <v>1</v>
      </c>
      <c r="Y7" s="24" t="s">
        <v>1</v>
      </c>
      <c r="Z7" s="25" t="s">
        <v>1</v>
      </c>
      <c r="AA7" s="24" t="s">
        <v>4</v>
      </c>
      <c r="AB7" s="24" t="s">
        <v>1</v>
      </c>
      <c r="AC7" s="24" t="s">
        <v>1</v>
      </c>
      <c r="AD7" s="25" t="s">
        <v>1</v>
      </c>
      <c r="AE7" s="24" t="s">
        <v>57</v>
      </c>
      <c r="AF7" s="12" t="s">
        <v>1</v>
      </c>
      <c r="AG7" s="12" t="s">
        <v>1</v>
      </c>
      <c r="AH7" s="12" t="s">
        <v>1</v>
      </c>
      <c r="AI7" s="12" t="s">
        <v>1</v>
      </c>
      <c r="AJ7" s="12" t="s">
        <v>1</v>
      </c>
      <c r="AK7" s="2"/>
    </row>
    <row r="8" spans="1:37" x14ac:dyDescent="0.25">
      <c r="A8" s="33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5"/>
      <c r="V8" s="26"/>
      <c r="W8" s="26"/>
      <c r="X8" s="26"/>
      <c r="Y8" s="26"/>
      <c r="Z8" s="25"/>
      <c r="AA8" s="26"/>
      <c r="AB8" s="26"/>
      <c r="AC8" s="26"/>
      <c r="AD8" s="25"/>
      <c r="AE8" s="26"/>
      <c r="AF8" s="13"/>
      <c r="AG8" s="13"/>
      <c r="AH8" s="13"/>
      <c r="AI8" s="13"/>
      <c r="AJ8" s="13"/>
      <c r="AK8" s="2"/>
    </row>
    <row r="9" spans="1:37" ht="28.5" x14ac:dyDescent="0.25">
      <c r="A9" s="34" t="s">
        <v>59</v>
      </c>
      <c r="B9" s="27" t="s">
        <v>5</v>
      </c>
      <c r="C9" s="27" t="s">
        <v>6</v>
      </c>
      <c r="D9" s="27"/>
      <c r="E9" s="27"/>
      <c r="F9" s="27"/>
      <c r="G9" s="27"/>
      <c r="H9" s="27"/>
      <c r="I9" s="28">
        <v>0</v>
      </c>
      <c r="J9" s="28">
        <v>183852680.91999999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123519473.31</v>
      </c>
      <c r="AA9" s="28">
        <v>122851132.61</v>
      </c>
      <c r="AB9" s="28">
        <v>0</v>
      </c>
      <c r="AC9" s="28">
        <v>0</v>
      </c>
      <c r="AD9" s="28">
        <v>122851132.61</v>
      </c>
      <c r="AE9" s="28">
        <f>AA9/J9*100</f>
        <v>66.820419476752875</v>
      </c>
      <c r="AF9" s="5">
        <v>0</v>
      </c>
      <c r="AG9" s="6">
        <v>0.66820419476752879</v>
      </c>
      <c r="AH9" s="5">
        <v>0</v>
      </c>
      <c r="AI9" s="6">
        <v>0</v>
      </c>
      <c r="AJ9" s="5">
        <v>0</v>
      </c>
      <c r="AK9" s="2"/>
    </row>
    <row r="10" spans="1:37" ht="75" outlineLevel="1" x14ac:dyDescent="0.25">
      <c r="A10" s="35" t="s">
        <v>58</v>
      </c>
      <c r="B10" s="19" t="s">
        <v>5</v>
      </c>
      <c r="C10" s="19" t="s">
        <v>7</v>
      </c>
      <c r="D10" s="19"/>
      <c r="E10" s="19"/>
      <c r="F10" s="19"/>
      <c r="G10" s="19"/>
      <c r="H10" s="19"/>
      <c r="I10" s="20">
        <v>0</v>
      </c>
      <c r="J10" s="20">
        <v>3040573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2185223.14</v>
      </c>
      <c r="AA10" s="20">
        <v>2185223.14</v>
      </c>
      <c r="AB10" s="20">
        <v>0</v>
      </c>
      <c r="AC10" s="20">
        <v>0</v>
      </c>
      <c r="AD10" s="20">
        <v>2185223.14</v>
      </c>
      <c r="AE10" s="20">
        <f t="shared" ref="AE10:AE59" si="0">AA10/J10*100</f>
        <v>71.868793809587871</v>
      </c>
      <c r="AF10" s="5">
        <v>0</v>
      </c>
      <c r="AG10" s="6">
        <v>0.71868793809587861</v>
      </c>
      <c r="AH10" s="5">
        <v>0</v>
      </c>
      <c r="AI10" s="6">
        <v>0</v>
      </c>
      <c r="AJ10" s="5">
        <v>0</v>
      </c>
      <c r="AK10" s="2"/>
    </row>
    <row r="11" spans="1:37" ht="75" outlineLevel="1" x14ac:dyDescent="0.25">
      <c r="A11" s="35" t="s">
        <v>60</v>
      </c>
      <c r="B11" s="19" t="s">
        <v>5</v>
      </c>
      <c r="C11" s="19" t="s">
        <v>8</v>
      </c>
      <c r="D11" s="19"/>
      <c r="E11" s="19"/>
      <c r="F11" s="19"/>
      <c r="G11" s="19"/>
      <c r="H11" s="19"/>
      <c r="I11" s="20">
        <v>0</v>
      </c>
      <c r="J11" s="20">
        <v>68516673.650000006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59738384.920000002</v>
      </c>
      <c r="AA11" s="20">
        <v>59369222.520000003</v>
      </c>
      <c r="AB11" s="20">
        <v>0</v>
      </c>
      <c r="AC11" s="20">
        <v>0</v>
      </c>
      <c r="AD11" s="20">
        <v>59369222.520000003</v>
      </c>
      <c r="AE11" s="20">
        <f t="shared" si="0"/>
        <v>86.649306449511215</v>
      </c>
      <c r="AF11" s="5">
        <v>0</v>
      </c>
      <c r="AG11" s="6">
        <v>0.8664930644951121</v>
      </c>
      <c r="AH11" s="5">
        <v>0</v>
      </c>
      <c r="AI11" s="6">
        <v>0</v>
      </c>
      <c r="AJ11" s="5">
        <v>0</v>
      </c>
      <c r="AK11" s="2"/>
    </row>
    <row r="12" spans="1:37" outlineLevel="1" x14ac:dyDescent="0.25">
      <c r="A12" s="35" t="s">
        <v>61</v>
      </c>
      <c r="B12" s="19" t="s">
        <v>5</v>
      </c>
      <c r="C12" s="19" t="s">
        <v>9</v>
      </c>
      <c r="D12" s="19"/>
      <c r="E12" s="19"/>
      <c r="F12" s="19"/>
      <c r="G12" s="19"/>
      <c r="H12" s="19"/>
      <c r="I12" s="20">
        <v>0</v>
      </c>
      <c r="J12" s="20">
        <v>1475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f t="shared" si="0"/>
        <v>0</v>
      </c>
      <c r="AF12" s="5">
        <v>0</v>
      </c>
      <c r="AG12" s="6">
        <v>0</v>
      </c>
      <c r="AH12" s="5">
        <v>0</v>
      </c>
      <c r="AI12" s="6">
        <v>0</v>
      </c>
      <c r="AJ12" s="5">
        <v>0</v>
      </c>
      <c r="AK12" s="2"/>
    </row>
    <row r="13" spans="1:37" ht="60" outlineLevel="1" x14ac:dyDescent="0.25">
      <c r="A13" s="35" t="s">
        <v>62</v>
      </c>
      <c r="B13" s="19" t="s">
        <v>5</v>
      </c>
      <c r="C13" s="19" t="s">
        <v>10</v>
      </c>
      <c r="D13" s="19"/>
      <c r="E13" s="19"/>
      <c r="F13" s="19"/>
      <c r="G13" s="19"/>
      <c r="H13" s="19"/>
      <c r="I13" s="20">
        <v>0</v>
      </c>
      <c r="J13" s="20">
        <v>21663626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17471246.23</v>
      </c>
      <c r="AA13" s="20">
        <v>17452519.350000001</v>
      </c>
      <c r="AB13" s="20">
        <v>0</v>
      </c>
      <c r="AC13" s="20">
        <v>0</v>
      </c>
      <c r="AD13" s="20">
        <v>17452519.350000001</v>
      </c>
      <c r="AE13" s="20">
        <f t="shared" si="0"/>
        <v>80.561395169949861</v>
      </c>
      <c r="AF13" s="5">
        <v>0</v>
      </c>
      <c r="AG13" s="6">
        <v>0.80561395169949845</v>
      </c>
      <c r="AH13" s="5">
        <v>0</v>
      </c>
      <c r="AI13" s="6">
        <v>0</v>
      </c>
      <c r="AJ13" s="5">
        <v>0</v>
      </c>
      <c r="AK13" s="2"/>
    </row>
    <row r="14" spans="1:37" ht="30" outlineLevel="1" x14ac:dyDescent="0.25">
      <c r="A14" s="35" t="s">
        <v>63</v>
      </c>
      <c r="B14" s="19" t="s">
        <v>5</v>
      </c>
      <c r="C14" s="19" t="s">
        <v>11</v>
      </c>
      <c r="D14" s="19"/>
      <c r="E14" s="19"/>
      <c r="F14" s="19"/>
      <c r="G14" s="19"/>
      <c r="H14" s="19"/>
      <c r="I14" s="20">
        <v>0</v>
      </c>
      <c r="J14" s="20">
        <v>2072444.59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2071544.59</v>
      </c>
      <c r="AA14" s="20">
        <v>2071544.59</v>
      </c>
      <c r="AB14" s="20">
        <v>0</v>
      </c>
      <c r="AC14" s="20">
        <v>0</v>
      </c>
      <c r="AD14" s="20">
        <v>2071544.59</v>
      </c>
      <c r="AE14" s="20">
        <f t="shared" si="0"/>
        <v>99.956573024709911</v>
      </c>
      <c r="AF14" s="5">
        <v>0</v>
      </c>
      <c r="AG14" s="6">
        <v>0.99956573024709916</v>
      </c>
      <c r="AH14" s="5">
        <v>0</v>
      </c>
      <c r="AI14" s="6">
        <v>0</v>
      </c>
      <c r="AJ14" s="5">
        <v>0</v>
      </c>
      <c r="AK14" s="2"/>
    </row>
    <row r="15" spans="1:37" outlineLevel="1" x14ac:dyDescent="0.25">
      <c r="A15" s="35" t="s">
        <v>64</v>
      </c>
      <c r="B15" s="19" t="s">
        <v>5</v>
      </c>
      <c r="C15" s="19" t="s">
        <v>12</v>
      </c>
      <c r="D15" s="19"/>
      <c r="E15" s="19"/>
      <c r="F15" s="19"/>
      <c r="G15" s="19"/>
      <c r="H15" s="19"/>
      <c r="I15" s="20">
        <v>0</v>
      </c>
      <c r="J15" s="20">
        <v>2286750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f t="shared" si="0"/>
        <v>0</v>
      </c>
      <c r="AF15" s="5">
        <v>0</v>
      </c>
      <c r="AG15" s="6">
        <v>0</v>
      </c>
      <c r="AH15" s="5">
        <v>0</v>
      </c>
      <c r="AI15" s="6">
        <v>0</v>
      </c>
      <c r="AJ15" s="5">
        <v>0</v>
      </c>
      <c r="AK15" s="2"/>
    </row>
    <row r="16" spans="1:37" outlineLevel="1" x14ac:dyDescent="0.25">
      <c r="A16" s="35" t="s">
        <v>65</v>
      </c>
      <c r="B16" s="19" t="s">
        <v>5</v>
      </c>
      <c r="C16" s="19" t="s">
        <v>13</v>
      </c>
      <c r="D16" s="19"/>
      <c r="E16" s="19"/>
      <c r="F16" s="19"/>
      <c r="G16" s="19"/>
      <c r="H16" s="19"/>
      <c r="I16" s="20">
        <v>0</v>
      </c>
      <c r="J16" s="20">
        <v>86271138.680000007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42053074.43</v>
      </c>
      <c r="AA16" s="20">
        <v>41772623.009999998</v>
      </c>
      <c r="AB16" s="20">
        <v>0</v>
      </c>
      <c r="AC16" s="20">
        <v>0</v>
      </c>
      <c r="AD16" s="20">
        <v>41772623.009999998</v>
      </c>
      <c r="AE16" s="20">
        <f t="shared" si="0"/>
        <v>48.420159568015563</v>
      </c>
      <c r="AF16" s="5">
        <v>0</v>
      </c>
      <c r="AG16" s="6">
        <v>0.48420159568015569</v>
      </c>
      <c r="AH16" s="5">
        <v>0</v>
      </c>
      <c r="AI16" s="6">
        <v>0</v>
      </c>
      <c r="AJ16" s="5">
        <v>0</v>
      </c>
      <c r="AK16" s="2"/>
    </row>
    <row r="17" spans="1:37" ht="57" x14ac:dyDescent="0.25">
      <c r="A17" s="34" t="s">
        <v>66</v>
      </c>
      <c r="B17" s="27" t="s">
        <v>5</v>
      </c>
      <c r="C17" s="27" t="s">
        <v>14</v>
      </c>
      <c r="D17" s="27"/>
      <c r="E17" s="27"/>
      <c r="F17" s="27"/>
      <c r="G17" s="27"/>
      <c r="H17" s="27"/>
      <c r="I17" s="28">
        <v>0</v>
      </c>
      <c r="J17" s="28">
        <v>39892053.170000002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23330412.699999999</v>
      </c>
      <c r="AA17" s="28">
        <v>23034927.079999998</v>
      </c>
      <c r="AB17" s="28">
        <v>0</v>
      </c>
      <c r="AC17" s="28">
        <v>0</v>
      </c>
      <c r="AD17" s="28">
        <v>23034927.079999998</v>
      </c>
      <c r="AE17" s="28">
        <f t="shared" si="0"/>
        <v>57.743147443017406</v>
      </c>
      <c r="AF17" s="5">
        <v>0</v>
      </c>
      <c r="AG17" s="6">
        <v>0.57743147443017406</v>
      </c>
      <c r="AH17" s="5">
        <v>0</v>
      </c>
      <c r="AI17" s="6">
        <v>0</v>
      </c>
      <c r="AJ17" s="5">
        <v>0</v>
      </c>
      <c r="AK17" s="2"/>
    </row>
    <row r="18" spans="1:37" outlineLevel="1" x14ac:dyDescent="0.25">
      <c r="A18" s="35" t="s">
        <v>67</v>
      </c>
      <c r="B18" s="19" t="s">
        <v>5</v>
      </c>
      <c r="C18" s="19" t="s">
        <v>15</v>
      </c>
      <c r="D18" s="19"/>
      <c r="E18" s="19"/>
      <c r="F18" s="19"/>
      <c r="G18" s="19"/>
      <c r="H18" s="19"/>
      <c r="I18" s="20">
        <v>0</v>
      </c>
      <c r="J18" s="20">
        <v>1531705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1531705</v>
      </c>
      <c r="AA18" s="20">
        <v>1531705</v>
      </c>
      <c r="AB18" s="20">
        <v>0</v>
      </c>
      <c r="AC18" s="20">
        <v>0</v>
      </c>
      <c r="AD18" s="20">
        <v>1531705</v>
      </c>
      <c r="AE18" s="20">
        <f t="shared" si="0"/>
        <v>100</v>
      </c>
      <c r="AF18" s="5">
        <v>0</v>
      </c>
      <c r="AG18" s="6">
        <v>1</v>
      </c>
      <c r="AH18" s="5">
        <v>0</v>
      </c>
      <c r="AI18" s="6">
        <v>0</v>
      </c>
      <c r="AJ18" s="5">
        <v>0</v>
      </c>
      <c r="AK18" s="2"/>
    </row>
    <row r="19" spans="1:37" outlineLevel="1" x14ac:dyDescent="0.25">
      <c r="A19" s="35" t="s">
        <v>68</v>
      </c>
      <c r="B19" s="19" t="s">
        <v>5</v>
      </c>
      <c r="C19" s="19" t="s">
        <v>16</v>
      </c>
      <c r="D19" s="19"/>
      <c r="E19" s="19"/>
      <c r="F19" s="19"/>
      <c r="G19" s="19"/>
      <c r="H19" s="19"/>
      <c r="I19" s="20">
        <v>0</v>
      </c>
      <c r="J19" s="20">
        <v>313900.08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152875.4</v>
      </c>
      <c r="AA19" s="20">
        <v>152875.4</v>
      </c>
      <c r="AB19" s="20">
        <v>0</v>
      </c>
      <c r="AC19" s="20">
        <v>0</v>
      </c>
      <c r="AD19" s="20">
        <v>152875.4</v>
      </c>
      <c r="AE19" s="20">
        <f t="shared" si="0"/>
        <v>48.701930881954539</v>
      </c>
      <c r="AF19" s="5">
        <v>0</v>
      </c>
      <c r="AG19" s="6">
        <v>0.48701930881954536</v>
      </c>
      <c r="AH19" s="5">
        <v>0</v>
      </c>
      <c r="AI19" s="6">
        <v>0</v>
      </c>
      <c r="AJ19" s="5">
        <v>0</v>
      </c>
      <c r="AK19" s="2"/>
    </row>
    <row r="20" spans="1:37" ht="60" outlineLevel="1" x14ac:dyDescent="0.25">
      <c r="A20" s="35" t="s">
        <v>69</v>
      </c>
      <c r="B20" s="19" t="s">
        <v>5</v>
      </c>
      <c r="C20" s="19" t="s">
        <v>17</v>
      </c>
      <c r="D20" s="19"/>
      <c r="E20" s="19"/>
      <c r="F20" s="19"/>
      <c r="G20" s="19"/>
      <c r="H20" s="19"/>
      <c r="I20" s="20">
        <v>0</v>
      </c>
      <c r="J20" s="20">
        <v>16563372.890000001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10850503.970000001</v>
      </c>
      <c r="AA20" s="20">
        <v>10775792.5</v>
      </c>
      <c r="AB20" s="20">
        <v>0</v>
      </c>
      <c r="AC20" s="20">
        <v>0</v>
      </c>
      <c r="AD20" s="20">
        <v>10775792.5</v>
      </c>
      <c r="AE20" s="20">
        <f t="shared" si="0"/>
        <v>65.057959943084995</v>
      </c>
      <c r="AF20" s="5">
        <v>0</v>
      </c>
      <c r="AG20" s="6">
        <v>0.65057959943084998</v>
      </c>
      <c r="AH20" s="5">
        <v>0</v>
      </c>
      <c r="AI20" s="6">
        <v>0</v>
      </c>
      <c r="AJ20" s="5">
        <v>0</v>
      </c>
      <c r="AK20" s="2"/>
    </row>
    <row r="21" spans="1:37" ht="45" outlineLevel="1" x14ac:dyDescent="0.25">
      <c r="A21" s="35" t="s">
        <v>70</v>
      </c>
      <c r="B21" s="19" t="s">
        <v>5</v>
      </c>
      <c r="C21" s="19" t="s">
        <v>18</v>
      </c>
      <c r="D21" s="19"/>
      <c r="E21" s="19"/>
      <c r="F21" s="19"/>
      <c r="G21" s="19"/>
      <c r="H21" s="19"/>
      <c r="I21" s="20">
        <v>0</v>
      </c>
      <c r="J21" s="20">
        <v>21483075.199999999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10795328.33</v>
      </c>
      <c r="AA21" s="20">
        <v>10574554.18</v>
      </c>
      <c r="AB21" s="20">
        <v>0</v>
      </c>
      <c r="AC21" s="20">
        <v>0</v>
      </c>
      <c r="AD21" s="20">
        <v>10574554.18</v>
      </c>
      <c r="AE21" s="20">
        <f t="shared" si="0"/>
        <v>49.222721056248034</v>
      </c>
      <c r="AF21" s="5">
        <v>0</v>
      </c>
      <c r="AG21" s="6">
        <v>0.49222721056248037</v>
      </c>
      <c r="AH21" s="5">
        <v>0</v>
      </c>
      <c r="AI21" s="6">
        <v>0</v>
      </c>
      <c r="AJ21" s="5">
        <v>0</v>
      </c>
      <c r="AK21" s="2"/>
    </row>
    <row r="22" spans="1:37" x14ac:dyDescent="0.25">
      <c r="A22" s="34" t="s">
        <v>71</v>
      </c>
      <c r="B22" s="27" t="s">
        <v>5</v>
      </c>
      <c r="C22" s="27" t="s">
        <v>19</v>
      </c>
      <c r="D22" s="27"/>
      <c r="E22" s="27"/>
      <c r="F22" s="27"/>
      <c r="G22" s="27"/>
      <c r="H22" s="27"/>
      <c r="I22" s="28">
        <v>0</v>
      </c>
      <c r="J22" s="28">
        <v>83651348.629999995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46490930.390000001</v>
      </c>
      <c r="AA22" s="28">
        <v>46490930.390000001</v>
      </c>
      <c r="AB22" s="28">
        <v>0</v>
      </c>
      <c r="AC22" s="28">
        <v>0</v>
      </c>
      <c r="AD22" s="28">
        <v>46490930.390000001</v>
      </c>
      <c r="AE22" s="28">
        <f t="shared" si="0"/>
        <v>55.577024341394655</v>
      </c>
      <c r="AF22" s="5">
        <v>0</v>
      </c>
      <c r="AG22" s="6">
        <v>0.55577024341394654</v>
      </c>
      <c r="AH22" s="5">
        <v>0</v>
      </c>
      <c r="AI22" s="6">
        <v>0</v>
      </c>
      <c r="AJ22" s="5">
        <v>0</v>
      </c>
      <c r="AK22" s="2"/>
    </row>
    <row r="23" spans="1:37" outlineLevel="1" x14ac:dyDescent="0.25">
      <c r="A23" s="35" t="s">
        <v>72</v>
      </c>
      <c r="B23" s="19" t="s">
        <v>5</v>
      </c>
      <c r="C23" s="19" t="s">
        <v>20</v>
      </c>
      <c r="D23" s="19"/>
      <c r="E23" s="19"/>
      <c r="F23" s="19"/>
      <c r="G23" s="19"/>
      <c r="H23" s="19"/>
      <c r="I23" s="20">
        <v>0</v>
      </c>
      <c r="J23" s="20">
        <v>25058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12716</v>
      </c>
      <c r="AA23" s="20">
        <v>12716</v>
      </c>
      <c r="AB23" s="20">
        <v>0</v>
      </c>
      <c r="AC23" s="20">
        <v>0</v>
      </c>
      <c r="AD23" s="20">
        <v>12716</v>
      </c>
      <c r="AE23" s="20">
        <f t="shared" si="0"/>
        <v>50.746268656716417</v>
      </c>
      <c r="AF23" s="5">
        <v>0</v>
      </c>
      <c r="AG23" s="6">
        <v>0.5074626865671642</v>
      </c>
      <c r="AH23" s="5">
        <v>0</v>
      </c>
      <c r="AI23" s="6">
        <v>0</v>
      </c>
      <c r="AJ23" s="5">
        <v>0</v>
      </c>
      <c r="AK23" s="2"/>
    </row>
    <row r="24" spans="1:37" outlineLevel="1" x14ac:dyDescent="0.25">
      <c r="A24" s="35" t="s">
        <v>73</v>
      </c>
      <c r="B24" s="19" t="s">
        <v>5</v>
      </c>
      <c r="C24" s="19" t="s">
        <v>21</v>
      </c>
      <c r="D24" s="19"/>
      <c r="E24" s="19"/>
      <c r="F24" s="19"/>
      <c r="G24" s="19"/>
      <c r="H24" s="19"/>
      <c r="I24" s="20">
        <v>0</v>
      </c>
      <c r="J24" s="20">
        <v>3477335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1921113.03</v>
      </c>
      <c r="AA24" s="20">
        <v>1921113.03</v>
      </c>
      <c r="AB24" s="20">
        <v>0</v>
      </c>
      <c r="AC24" s="20">
        <v>0</v>
      </c>
      <c r="AD24" s="20">
        <v>1921113.03</v>
      </c>
      <c r="AE24" s="20">
        <f t="shared" si="0"/>
        <v>55.246705594945553</v>
      </c>
      <c r="AF24" s="5">
        <v>0</v>
      </c>
      <c r="AG24" s="6">
        <v>0.55246705594945555</v>
      </c>
      <c r="AH24" s="5">
        <v>0</v>
      </c>
      <c r="AI24" s="6">
        <v>0</v>
      </c>
      <c r="AJ24" s="5">
        <v>0</v>
      </c>
      <c r="AK24" s="2"/>
    </row>
    <row r="25" spans="1:37" outlineLevel="1" x14ac:dyDescent="0.25">
      <c r="A25" s="35" t="s">
        <v>74</v>
      </c>
      <c r="B25" s="19" t="s">
        <v>5</v>
      </c>
      <c r="C25" s="19" t="s">
        <v>22</v>
      </c>
      <c r="D25" s="19"/>
      <c r="E25" s="19"/>
      <c r="F25" s="19"/>
      <c r="G25" s="19"/>
      <c r="H25" s="19"/>
      <c r="I25" s="20">
        <v>0</v>
      </c>
      <c r="J25" s="20">
        <v>8070000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6030931.9299999997</v>
      </c>
      <c r="AA25" s="20">
        <v>6030931.9299999997</v>
      </c>
      <c r="AB25" s="20">
        <v>0</v>
      </c>
      <c r="AC25" s="20">
        <v>0</v>
      </c>
      <c r="AD25" s="20">
        <v>6030931.9299999997</v>
      </c>
      <c r="AE25" s="20">
        <f t="shared" si="0"/>
        <v>74.732737670384125</v>
      </c>
      <c r="AF25" s="5">
        <v>0</v>
      </c>
      <c r="AG25" s="6">
        <v>0.74732737670384142</v>
      </c>
      <c r="AH25" s="5">
        <v>0</v>
      </c>
      <c r="AI25" s="6">
        <v>0</v>
      </c>
      <c r="AJ25" s="5">
        <v>0</v>
      </c>
      <c r="AK25" s="2"/>
    </row>
    <row r="26" spans="1:37" outlineLevel="1" x14ac:dyDescent="0.25">
      <c r="A26" s="35" t="s">
        <v>75</v>
      </c>
      <c r="B26" s="19" t="s">
        <v>5</v>
      </c>
      <c r="C26" s="19" t="s">
        <v>23</v>
      </c>
      <c r="D26" s="19"/>
      <c r="E26" s="19"/>
      <c r="F26" s="19"/>
      <c r="G26" s="19"/>
      <c r="H26" s="19"/>
      <c r="I26" s="20">
        <v>0</v>
      </c>
      <c r="J26" s="20">
        <v>66293252.979999997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37277852.579999998</v>
      </c>
      <c r="AA26" s="20">
        <v>37277852.579999998</v>
      </c>
      <c r="AB26" s="20">
        <v>0</v>
      </c>
      <c r="AC26" s="20">
        <v>0</v>
      </c>
      <c r="AD26" s="20">
        <v>37277852.579999998</v>
      </c>
      <c r="AE26" s="20">
        <f t="shared" si="0"/>
        <v>56.231744414844677</v>
      </c>
      <c r="AF26" s="5">
        <v>0</v>
      </c>
      <c r="AG26" s="6">
        <v>0.56231744414844675</v>
      </c>
      <c r="AH26" s="5">
        <v>0</v>
      </c>
      <c r="AI26" s="6">
        <v>0</v>
      </c>
      <c r="AJ26" s="5">
        <v>0</v>
      </c>
      <c r="AK26" s="2"/>
    </row>
    <row r="27" spans="1:37" outlineLevel="1" x14ac:dyDescent="0.25">
      <c r="A27" s="35" t="s">
        <v>76</v>
      </c>
      <c r="B27" s="19" t="s">
        <v>5</v>
      </c>
      <c r="C27" s="19" t="s">
        <v>24</v>
      </c>
      <c r="D27" s="19"/>
      <c r="E27" s="19"/>
      <c r="F27" s="19"/>
      <c r="G27" s="19"/>
      <c r="H27" s="19"/>
      <c r="I27" s="20">
        <v>0</v>
      </c>
      <c r="J27" s="20">
        <v>480000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368130.21</v>
      </c>
      <c r="AA27" s="20">
        <v>368130.21</v>
      </c>
      <c r="AB27" s="20">
        <v>0</v>
      </c>
      <c r="AC27" s="20">
        <v>0</v>
      </c>
      <c r="AD27" s="20">
        <v>368130.21</v>
      </c>
      <c r="AE27" s="20">
        <f t="shared" si="0"/>
        <v>76.693793750000012</v>
      </c>
      <c r="AF27" s="5">
        <v>0</v>
      </c>
      <c r="AG27" s="6">
        <v>0.76693793750000006</v>
      </c>
      <c r="AH27" s="5">
        <v>0</v>
      </c>
      <c r="AI27" s="6">
        <v>0</v>
      </c>
      <c r="AJ27" s="5">
        <v>0</v>
      </c>
      <c r="AK27" s="2"/>
    </row>
    <row r="28" spans="1:37" ht="30" outlineLevel="1" x14ac:dyDescent="0.25">
      <c r="A28" s="35" t="s">
        <v>77</v>
      </c>
      <c r="B28" s="19" t="s">
        <v>5</v>
      </c>
      <c r="C28" s="19" t="s">
        <v>25</v>
      </c>
      <c r="D28" s="19"/>
      <c r="E28" s="19"/>
      <c r="F28" s="19"/>
      <c r="G28" s="19"/>
      <c r="H28" s="19"/>
      <c r="I28" s="20">
        <v>0</v>
      </c>
      <c r="J28" s="20">
        <v>5305702.6500000004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880186.64</v>
      </c>
      <c r="AA28" s="20">
        <v>880186.64</v>
      </c>
      <c r="AB28" s="20">
        <v>0</v>
      </c>
      <c r="AC28" s="20">
        <v>0</v>
      </c>
      <c r="AD28" s="20">
        <v>880186.64</v>
      </c>
      <c r="AE28" s="20">
        <f t="shared" si="0"/>
        <v>16.589445320687165</v>
      </c>
      <c r="AF28" s="5">
        <v>0</v>
      </c>
      <c r="AG28" s="6">
        <v>0.16589445320687166</v>
      </c>
      <c r="AH28" s="5">
        <v>0</v>
      </c>
      <c r="AI28" s="6">
        <v>0</v>
      </c>
      <c r="AJ28" s="5">
        <v>0</v>
      </c>
      <c r="AK28" s="2"/>
    </row>
    <row r="29" spans="1:37" ht="28.5" x14ac:dyDescent="0.25">
      <c r="A29" s="34" t="s">
        <v>78</v>
      </c>
      <c r="B29" s="27" t="s">
        <v>5</v>
      </c>
      <c r="C29" s="27" t="s">
        <v>26</v>
      </c>
      <c r="D29" s="27"/>
      <c r="E29" s="27"/>
      <c r="F29" s="27"/>
      <c r="G29" s="27"/>
      <c r="H29" s="27"/>
      <c r="I29" s="28">
        <v>0</v>
      </c>
      <c r="J29" s="28">
        <v>148053933.05000001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93402539.439999998</v>
      </c>
      <c r="AA29" s="28">
        <v>93402539.439999998</v>
      </c>
      <c r="AB29" s="28">
        <v>0</v>
      </c>
      <c r="AC29" s="28">
        <v>0</v>
      </c>
      <c r="AD29" s="28">
        <v>93402539.439999998</v>
      </c>
      <c r="AE29" s="28">
        <f t="shared" si="0"/>
        <v>63.086834314936148</v>
      </c>
      <c r="AF29" s="5">
        <v>0</v>
      </c>
      <c r="AG29" s="6">
        <v>0.63086834314936158</v>
      </c>
      <c r="AH29" s="5">
        <v>0</v>
      </c>
      <c r="AI29" s="6">
        <v>0</v>
      </c>
      <c r="AJ29" s="5">
        <v>0</v>
      </c>
      <c r="AK29" s="2"/>
    </row>
    <row r="30" spans="1:37" outlineLevel="1" x14ac:dyDescent="0.25">
      <c r="A30" s="35" t="s">
        <v>79</v>
      </c>
      <c r="B30" s="19" t="s">
        <v>5</v>
      </c>
      <c r="C30" s="19" t="s">
        <v>27</v>
      </c>
      <c r="D30" s="19"/>
      <c r="E30" s="19"/>
      <c r="F30" s="19"/>
      <c r="G30" s="19"/>
      <c r="H30" s="19"/>
      <c r="I30" s="20">
        <v>0</v>
      </c>
      <c r="J30" s="20">
        <v>3200752.63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973960.94</v>
      </c>
      <c r="AA30" s="20">
        <v>973960.94</v>
      </c>
      <c r="AB30" s="20">
        <v>0</v>
      </c>
      <c r="AC30" s="20">
        <v>0</v>
      </c>
      <c r="AD30" s="20">
        <v>973960.94</v>
      </c>
      <c r="AE30" s="20">
        <f t="shared" si="0"/>
        <v>30.429122540469489</v>
      </c>
      <c r="AF30" s="5">
        <v>0</v>
      </c>
      <c r="AG30" s="6">
        <v>0.30429122540469489</v>
      </c>
      <c r="AH30" s="5">
        <v>0</v>
      </c>
      <c r="AI30" s="6">
        <v>0</v>
      </c>
      <c r="AJ30" s="5">
        <v>0</v>
      </c>
      <c r="AK30" s="2"/>
    </row>
    <row r="31" spans="1:37" outlineLevel="1" x14ac:dyDescent="0.25">
      <c r="A31" s="35" t="s">
        <v>80</v>
      </c>
      <c r="B31" s="19" t="s">
        <v>5</v>
      </c>
      <c r="C31" s="19" t="s">
        <v>28</v>
      </c>
      <c r="D31" s="19"/>
      <c r="E31" s="19"/>
      <c r="F31" s="19"/>
      <c r="G31" s="19"/>
      <c r="H31" s="19"/>
      <c r="I31" s="20">
        <v>0</v>
      </c>
      <c r="J31" s="20">
        <v>99133731.939999998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60739267.850000001</v>
      </c>
      <c r="AA31" s="20">
        <v>60739267.850000001</v>
      </c>
      <c r="AB31" s="20">
        <v>0</v>
      </c>
      <c r="AC31" s="20">
        <v>0</v>
      </c>
      <c r="AD31" s="20">
        <v>60739267.850000001</v>
      </c>
      <c r="AE31" s="20">
        <f t="shared" si="0"/>
        <v>61.270030555050646</v>
      </c>
      <c r="AF31" s="5">
        <v>0</v>
      </c>
      <c r="AG31" s="6">
        <v>0.61270030555050647</v>
      </c>
      <c r="AH31" s="5">
        <v>0</v>
      </c>
      <c r="AI31" s="6">
        <v>0</v>
      </c>
      <c r="AJ31" s="5">
        <v>0</v>
      </c>
      <c r="AK31" s="2"/>
    </row>
    <row r="32" spans="1:37" outlineLevel="1" x14ac:dyDescent="0.25">
      <c r="A32" s="35" t="s">
        <v>81</v>
      </c>
      <c r="B32" s="19" t="s">
        <v>5</v>
      </c>
      <c r="C32" s="19" t="s">
        <v>29</v>
      </c>
      <c r="D32" s="19"/>
      <c r="E32" s="19"/>
      <c r="F32" s="19"/>
      <c r="G32" s="19"/>
      <c r="H32" s="19"/>
      <c r="I32" s="20">
        <v>0</v>
      </c>
      <c r="J32" s="20">
        <v>45719448.479999997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31689310.649999999</v>
      </c>
      <c r="AA32" s="20">
        <v>31689310.649999999</v>
      </c>
      <c r="AB32" s="20">
        <v>0</v>
      </c>
      <c r="AC32" s="20">
        <v>0</v>
      </c>
      <c r="AD32" s="20">
        <v>31689310.649999999</v>
      </c>
      <c r="AE32" s="20">
        <f t="shared" si="0"/>
        <v>69.312539200604107</v>
      </c>
      <c r="AF32" s="5">
        <v>0</v>
      </c>
      <c r="AG32" s="6">
        <v>0.69312539200604106</v>
      </c>
      <c r="AH32" s="5">
        <v>0</v>
      </c>
      <c r="AI32" s="6">
        <v>0</v>
      </c>
      <c r="AJ32" s="5">
        <v>0</v>
      </c>
      <c r="AK32" s="2"/>
    </row>
    <row r="33" spans="1:37" x14ac:dyDescent="0.25">
      <c r="A33" s="34" t="s">
        <v>82</v>
      </c>
      <c r="B33" s="27" t="s">
        <v>5</v>
      </c>
      <c r="C33" s="27" t="s">
        <v>30</v>
      </c>
      <c r="D33" s="27"/>
      <c r="E33" s="27"/>
      <c r="F33" s="27"/>
      <c r="G33" s="27"/>
      <c r="H33" s="27"/>
      <c r="I33" s="28">
        <v>0</v>
      </c>
      <c r="J33" s="28">
        <v>725300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465300</v>
      </c>
      <c r="AA33" s="28">
        <v>465300</v>
      </c>
      <c r="AB33" s="28">
        <v>0</v>
      </c>
      <c r="AC33" s="28">
        <v>0</v>
      </c>
      <c r="AD33" s="28">
        <v>465300</v>
      </c>
      <c r="AE33" s="28">
        <f t="shared" si="0"/>
        <v>64.152764373362743</v>
      </c>
      <c r="AF33" s="5">
        <v>0</v>
      </c>
      <c r="AG33" s="6">
        <v>0.64152764373362747</v>
      </c>
      <c r="AH33" s="5">
        <v>0</v>
      </c>
      <c r="AI33" s="6">
        <v>0</v>
      </c>
      <c r="AJ33" s="5">
        <v>0</v>
      </c>
      <c r="AK33" s="2"/>
    </row>
    <row r="34" spans="1:37" ht="30" outlineLevel="1" x14ac:dyDescent="0.25">
      <c r="A34" s="35" t="s">
        <v>83</v>
      </c>
      <c r="B34" s="19" t="s">
        <v>5</v>
      </c>
      <c r="C34" s="19" t="s">
        <v>31</v>
      </c>
      <c r="D34" s="19"/>
      <c r="E34" s="19"/>
      <c r="F34" s="19"/>
      <c r="G34" s="19"/>
      <c r="H34" s="19"/>
      <c r="I34" s="20">
        <v>0</v>
      </c>
      <c r="J34" s="20">
        <v>725300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465300</v>
      </c>
      <c r="AA34" s="20">
        <v>465300</v>
      </c>
      <c r="AB34" s="20">
        <v>0</v>
      </c>
      <c r="AC34" s="20">
        <v>0</v>
      </c>
      <c r="AD34" s="20">
        <v>465300</v>
      </c>
      <c r="AE34" s="20">
        <f t="shared" si="0"/>
        <v>64.152764373362743</v>
      </c>
      <c r="AF34" s="5">
        <v>0</v>
      </c>
      <c r="AG34" s="6">
        <v>0.64152764373362747</v>
      </c>
      <c r="AH34" s="5">
        <v>0</v>
      </c>
      <c r="AI34" s="6">
        <v>0</v>
      </c>
      <c r="AJ34" s="5">
        <v>0</v>
      </c>
      <c r="AK34" s="2"/>
    </row>
    <row r="35" spans="1:37" x14ac:dyDescent="0.25">
      <c r="A35" s="34" t="s">
        <v>84</v>
      </c>
      <c r="B35" s="27" t="s">
        <v>5</v>
      </c>
      <c r="C35" s="27" t="s">
        <v>32</v>
      </c>
      <c r="D35" s="27"/>
      <c r="E35" s="27"/>
      <c r="F35" s="27"/>
      <c r="G35" s="27"/>
      <c r="H35" s="27"/>
      <c r="I35" s="28">
        <v>0</v>
      </c>
      <c r="J35" s="28">
        <v>1176997507.95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852616125.89999998</v>
      </c>
      <c r="AA35" s="28">
        <v>784968296.97000003</v>
      </c>
      <c r="AB35" s="28">
        <v>0</v>
      </c>
      <c r="AC35" s="28">
        <v>0</v>
      </c>
      <c r="AD35" s="28">
        <v>784968296.97000003</v>
      </c>
      <c r="AE35" s="28">
        <f t="shared" si="0"/>
        <v>66.692434917487191</v>
      </c>
      <c r="AF35" s="5">
        <v>0</v>
      </c>
      <c r="AG35" s="6">
        <v>0.66692434917487198</v>
      </c>
      <c r="AH35" s="5">
        <v>0</v>
      </c>
      <c r="AI35" s="6">
        <v>0</v>
      </c>
      <c r="AJ35" s="5">
        <v>0</v>
      </c>
      <c r="AK35" s="2"/>
    </row>
    <row r="36" spans="1:37" outlineLevel="1" x14ac:dyDescent="0.25">
      <c r="A36" s="35" t="s">
        <v>85</v>
      </c>
      <c r="B36" s="19" t="s">
        <v>5</v>
      </c>
      <c r="C36" s="19" t="s">
        <v>33</v>
      </c>
      <c r="D36" s="19"/>
      <c r="E36" s="19"/>
      <c r="F36" s="19"/>
      <c r="G36" s="19"/>
      <c r="H36" s="19"/>
      <c r="I36" s="20">
        <v>0</v>
      </c>
      <c r="J36" s="20">
        <v>402846258.10000002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285075122.63999999</v>
      </c>
      <c r="AA36" s="20">
        <v>262708186.86000001</v>
      </c>
      <c r="AB36" s="20">
        <v>0</v>
      </c>
      <c r="AC36" s="20">
        <v>0</v>
      </c>
      <c r="AD36" s="20">
        <v>262708186.86000001</v>
      </c>
      <c r="AE36" s="20">
        <f t="shared" si="0"/>
        <v>65.213014041398139</v>
      </c>
      <c r="AF36" s="5">
        <v>0</v>
      </c>
      <c r="AG36" s="6">
        <v>0.65213014041398143</v>
      </c>
      <c r="AH36" s="5">
        <v>0</v>
      </c>
      <c r="AI36" s="6">
        <v>0</v>
      </c>
      <c r="AJ36" s="5">
        <v>0</v>
      </c>
      <c r="AK36" s="2"/>
    </row>
    <row r="37" spans="1:37" outlineLevel="1" x14ac:dyDescent="0.25">
      <c r="A37" s="35" t="s">
        <v>86</v>
      </c>
      <c r="B37" s="19" t="s">
        <v>5</v>
      </c>
      <c r="C37" s="19" t="s">
        <v>34</v>
      </c>
      <c r="D37" s="19"/>
      <c r="E37" s="19"/>
      <c r="F37" s="19"/>
      <c r="G37" s="19"/>
      <c r="H37" s="19"/>
      <c r="I37" s="20">
        <v>0</v>
      </c>
      <c r="J37" s="20">
        <v>665476163.85000002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484458833.63</v>
      </c>
      <c r="AA37" s="20">
        <v>440787289.44999999</v>
      </c>
      <c r="AB37" s="20">
        <v>0</v>
      </c>
      <c r="AC37" s="20">
        <v>0</v>
      </c>
      <c r="AD37" s="20">
        <v>440787289.44999999</v>
      </c>
      <c r="AE37" s="20">
        <f t="shared" si="0"/>
        <v>66.236375304548773</v>
      </c>
      <c r="AF37" s="5">
        <v>0</v>
      </c>
      <c r="AG37" s="6">
        <v>0.66236375304548789</v>
      </c>
      <c r="AH37" s="5">
        <v>0</v>
      </c>
      <c r="AI37" s="6">
        <v>0</v>
      </c>
      <c r="AJ37" s="5">
        <v>0</v>
      </c>
      <c r="AK37" s="2"/>
    </row>
    <row r="38" spans="1:37" outlineLevel="1" x14ac:dyDescent="0.25">
      <c r="A38" s="35" t="s">
        <v>87</v>
      </c>
      <c r="B38" s="19" t="s">
        <v>5</v>
      </c>
      <c r="C38" s="19" t="s">
        <v>35</v>
      </c>
      <c r="D38" s="19"/>
      <c r="E38" s="19"/>
      <c r="F38" s="19"/>
      <c r="G38" s="19"/>
      <c r="H38" s="19"/>
      <c r="I38" s="20">
        <v>0</v>
      </c>
      <c r="J38" s="20">
        <v>69641186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52209001.939999998</v>
      </c>
      <c r="AA38" s="20">
        <v>51157044.840000004</v>
      </c>
      <c r="AB38" s="20">
        <v>0</v>
      </c>
      <c r="AC38" s="20">
        <v>0</v>
      </c>
      <c r="AD38" s="20">
        <v>51157044.840000004</v>
      </c>
      <c r="AE38" s="20">
        <f t="shared" si="0"/>
        <v>73.458032205252806</v>
      </c>
      <c r="AF38" s="5">
        <v>0</v>
      </c>
      <c r="AG38" s="6">
        <v>0.73458032205252799</v>
      </c>
      <c r="AH38" s="5">
        <v>0</v>
      </c>
      <c r="AI38" s="6">
        <v>0</v>
      </c>
      <c r="AJ38" s="5">
        <v>0</v>
      </c>
      <c r="AK38" s="2"/>
    </row>
    <row r="39" spans="1:37" ht="45" outlineLevel="1" x14ac:dyDescent="0.25">
      <c r="A39" s="35" t="s">
        <v>88</v>
      </c>
      <c r="B39" s="19" t="s">
        <v>5</v>
      </c>
      <c r="C39" s="19" t="s">
        <v>36</v>
      </c>
      <c r="D39" s="19"/>
      <c r="E39" s="19"/>
      <c r="F39" s="19"/>
      <c r="G39" s="19"/>
      <c r="H39" s="19"/>
      <c r="I39" s="20">
        <v>0</v>
      </c>
      <c r="J39" s="20">
        <v>200000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90399</v>
      </c>
      <c r="AA39" s="20">
        <v>90399</v>
      </c>
      <c r="AB39" s="20">
        <v>0</v>
      </c>
      <c r="AC39" s="20">
        <v>0</v>
      </c>
      <c r="AD39" s="20">
        <v>90399</v>
      </c>
      <c r="AE39" s="20">
        <f t="shared" si="0"/>
        <v>45.1995</v>
      </c>
      <c r="AF39" s="5">
        <v>0</v>
      </c>
      <c r="AG39" s="6">
        <v>0.45199499999999998</v>
      </c>
      <c r="AH39" s="5">
        <v>0</v>
      </c>
      <c r="AI39" s="6">
        <v>0</v>
      </c>
      <c r="AJ39" s="5">
        <v>0</v>
      </c>
      <c r="AK39" s="2"/>
    </row>
    <row r="40" spans="1:37" outlineLevel="1" x14ac:dyDescent="0.25">
      <c r="A40" s="35" t="s">
        <v>89</v>
      </c>
      <c r="B40" s="19" t="s">
        <v>5</v>
      </c>
      <c r="C40" s="19" t="s">
        <v>37</v>
      </c>
      <c r="D40" s="19"/>
      <c r="E40" s="19"/>
      <c r="F40" s="19"/>
      <c r="G40" s="19"/>
      <c r="H40" s="19"/>
      <c r="I40" s="20">
        <v>0</v>
      </c>
      <c r="J40" s="20">
        <v>1230000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490011.46</v>
      </c>
      <c r="AA40" s="20">
        <v>490011.46</v>
      </c>
      <c r="AB40" s="20">
        <v>0</v>
      </c>
      <c r="AC40" s="20">
        <v>0</v>
      </c>
      <c r="AD40" s="20">
        <v>490011.46</v>
      </c>
      <c r="AE40" s="20">
        <f t="shared" si="0"/>
        <v>39.838330081300818</v>
      </c>
      <c r="AF40" s="5">
        <v>0</v>
      </c>
      <c r="AG40" s="6">
        <v>0.39838330081300816</v>
      </c>
      <c r="AH40" s="5">
        <v>0</v>
      </c>
      <c r="AI40" s="6">
        <v>0</v>
      </c>
      <c r="AJ40" s="5">
        <v>0</v>
      </c>
      <c r="AK40" s="2"/>
    </row>
    <row r="41" spans="1:37" outlineLevel="1" x14ac:dyDescent="0.25">
      <c r="A41" s="35" t="s">
        <v>90</v>
      </c>
      <c r="B41" s="19" t="s">
        <v>5</v>
      </c>
      <c r="C41" s="19" t="s">
        <v>38</v>
      </c>
      <c r="D41" s="19"/>
      <c r="E41" s="19"/>
      <c r="F41" s="19"/>
      <c r="G41" s="19"/>
      <c r="H41" s="19"/>
      <c r="I41" s="20">
        <v>0</v>
      </c>
      <c r="J41" s="20">
        <v>37603900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30292757.23</v>
      </c>
      <c r="AA41" s="20">
        <v>29735365.359999999</v>
      </c>
      <c r="AB41" s="20">
        <v>0</v>
      </c>
      <c r="AC41" s="20">
        <v>0</v>
      </c>
      <c r="AD41" s="20">
        <v>29735365.359999999</v>
      </c>
      <c r="AE41" s="20">
        <f t="shared" si="0"/>
        <v>79.075216559984469</v>
      </c>
      <c r="AF41" s="5">
        <v>0</v>
      </c>
      <c r="AG41" s="6">
        <v>0.79075216559984474</v>
      </c>
      <c r="AH41" s="5">
        <v>0</v>
      </c>
      <c r="AI41" s="6">
        <v>0</v>
      </c>
      <c r="AJ41" s="5">
        <v>0</v>
      </c>
      <c r="AK41" s="2"/>
    </row>
    <row r="42" spans="1:37" x14ac:dyDescent="0.25">
      <c r="A42" s="34" t="s">
        <v>91</v>
      </c>
      <c r="B42" s="27" t="s">
        <v>5</v>
      </c>
      <c r="C42" s="27" t="s">
        <v>39</v>
      </c>
      <c r="D42" s="27"/>
      <c r="E42" s="27"/>
      <c r="F42" s="27"/>
      <c r="G42" s="27"/>
      <c r="H42" s="27"/>
      <c r="I42" s="28">
        <v>0</v>
      </c>
      <c r="J42" s="28">
        <v>76369496.760000005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49388065.049999997</v>
      </c>
      <c r="AA42" s="28">
        <v>49279600.020000003</v>
      </c>
      <c r="AB42" s="28">
        <v>0</v>
      </c>
      <c r="AC42" s="28">
        <v>0</v>
      </c>
      <c r="AD42" s="28">
        <v>49279600.020000003</v>
      </c>
      <c r="AE42" s="28">
        <f t="shared" si="0"/>
        <v>64.527857470197631</v>
      </c>
      <c r="AF42" s="5">
        <v>0</v>
      </c>
      <c r="AG42" s="6">
        <v>0.64527857470197636</v>
      </c>
      <c r="AH42" s="5">
        <v>0</v>
      </c>
      <c r="AI42" s="6">
        <v>0</v>
      </c>
      <c r="AJ42" s="5">
        <v>0</v>
      </c>
      <c r="AK42" s="2"/>
    </row>
    <row r="43" spans="1:37" outlineLevel="1" x14ac:dyDescent="0.25">
      <c r="A43" s="35" t="s">
        <v>92</v>
      </c>
      <c r="B43" s="19" t="s">
        <v>5</v>
      </c>
      <c r="C43" s="19" t="s">
        <v>40</v>
      </c>
      <c r="D43" s="19"/>
      <c r="E43" s="19"/>
      <c r="F43" s="19"/>
      <c r="G43" s="19"/>
      <c r="H43" s="19"/>
      <c r="I43" s="20">
        <v>0</v>
      </c>
      <c r="J43" s="20">
        <v>63357025.759999998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39305105.68</v>
      </c>
      <c r="AA43" s="20">
        <v>39305105.68</v>
      </c>
      <c r="AB43" s="20">
        <v>0</v>
      </c>
      <c r="AC43" s="20">
        <v>0</v>
      </c>
      <c r="AD43" s="20">
        <v>39305105.68</v>
      </c>
      <c r="AE43" s="20">
        <f t="shared" si="0"/>
        <v>62.037485517217881</v>
      </c>
      <c r="AF43" s="5">
        <v>0</v>
      </c>
      <c r="AG43" s="6">
        <v>0.62037485517217883</v>
      </c>
      <c r="AH43" s="5">
        <v>0</v>
      </c>
      <c r="AI43" s="6">
        <v>0</v>
      </c>
      <c r="AJ43" s="5">
        <v>0</v>
      </c>
      <c r="AK43" s="2"/>
    </row>
    <row r="44" spans="1:37" ht="30" outlineLevel="1" x14ac:dyDescent="0.25">
      <c r="A44" s="35" t="s">
        <v>93</v>
      </c>
      <c r="B44" s="19" t="s">
        <v>5</v>
      </c>
      <c r="C44" s="19" t="s">
        <v>41</v>
      </c>
      <c r="D44" s="19"/>
      <c r="E44" s="19"/>
      <c r="F44" s="19"/>
      <c r="G44" s="19"/>
      <c r="H44" s="19"/>
      <c r="I44" s="20">
        <v>0</v>
      </c>
      <c r="J44" s="20">
        <v>13012471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10082959.369999999</v>
      </c>
      <c r="AA44" s="20">
        <v>9974494.3399999999</v>
      </c>
      <c r="AB44" s="20">
        <v>0</v>
      </c>
      <c r="AC44" s="20">
        <v>0</v>
      </c>
      <c r="AD44" s="20">
        <v>9974494.3399999999</v>
      </c>
      <c r="AE44" s="20">
        <f t="shared" si="0"/>
        <v>76.653345394583397</v>
      </c>
      <c r="AF44" s="5">
        <v>0</v>
      </c>
      <c r="AG44" s="6">
        <v>0.76653345394583394</v>
      </c>
      <c r="AH44" s="5">
        <v>0</v>
      </c>
      <c r="AI44" s="6">
        <v>0</v>
      </c>
      <c r="AJ44" s="5">
        <v>0</v>
      </c>
      <c r="AK44" s="2"/>
    </row>
    <row r="45" spans="1:37" x14ac:dyDescent="0.25">
      <c r="A45" s="34" t="s">
        <v>94</v>
      </c>
      <c r="B45" s="27" t="s">
        <v>5</v>
      </c>
      <c r="C45" s="27" t="s">
        <v>42</v>
      </c>
      <c r="D45" s="27"/>
      <c r="E45" s="27"/>
      <c r="F45" s="27"/>
      <c r="G45" s="27"/>
      <c r="H45" s="27"/>
      <c r="I45" s="28">
        <v>0</v>
      </c>
      <c r="J45" s="28">
        <v>328545755.39999998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252369502.59</v>
      </c>
      <c r="AA45" s="28">
        <v>248997504.69</v>
      </c>
      <c r="AB45" s="28">
        <v>0</v>
      </c>
      <c r="AC45" s="28">
        <v>0</v>
      </c>
      <c r="AD45" s="28">
        <v>248997504.69</v>
      </c>
      <c r="AE45" s="28">
        <f t="shared" si="0"/>
        <v>75.787770986981386</v>
      </c>
      <c r="AF45" s="5">
        <v>0</v>
      </c>
      <c r="AG45" s="6">
        <v>0.75787770986981373</v>
      </c>
      <c r="AH45" s="5">
        <v>0</v>
      </c>
      <c r="AI45" s="6">
        <v>0</v>
      </c>
      <c r="AJ45" s="5">
        <v>0</v>
      </c>
      <c r="AK45" s="2"/>
    </row>
    <row r="46" spans="1:37" outlineLevel="1" x14ac:dyDescent="0.25">
      <c r="A46" s="35" t="s">
        <v>95</v>
      </c>
      <c r="B46" s="19" t="s">
        <v>5</v>
      </c>
      <c r="C46" s="19" t="s">
        <v>43</v>
      </c>
      <c r="D46" s="19"/>
      <c r="E46" s="19"/>
      <c r="F46" s="19"/>
      <c r="G46" s="19"/>
      <c r="H46" s="19"/>
      <c r="I46" s="20">
        <v>0</v>
      </c>
      <c r="J46" s="20">
        <v>9992533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7197479.0800000001</v>
      </c>
      <c r="AA46" s="20">
        <v>6266005.2800000003</v>
      </c>
      <c r="AB46" s="20">
        <v>0</v>
      </c>
      <c r="AC46" s="20">
        <v>0</v>
      </c>
      <c r="AD46" s="20">
        <v>6266005.2800000003</v>
      </c>
      <c r="AE46" s="20">
        <f t="shared" si="0"/>
        <v>62.706876024327364</v>
      </c>
      <c r="AF46" s="5">
        <v>0</v>
      </c>
      <c r="AG46" s="6">
        <v>0.62706876024327363</v>
      </c>
      <c r="AH46" s="5">
        <v>0</v>
      </c>
      <c r="AI46" s="6">
        <v>0</v>
      </c>
      <c r="AJ46" s="5">
        <v>0</v>
      </c>
      <c r="AK46" s="2"/>
    </row>
    <row r="47" spans="1:37" outlineLevel="1" x14ac:dyDescent="0.25">
      <c r="A47" s="35" t="s">
        <v>96</v>
      </c>
      <c r="B47" s="19" t="s">
        <v>5</v>
      </c>
      <c r="C47" s="19" t="s">
        <v>44</v>
      </c>
      <c r="D47" s="19"/>
      <c r="E47" s="19"/>
      <c r="F47" s="19"/>
      <c r="G47" s="19"/>
      <c r="H47" s="19"/>
      <c r="I47" s="20">
        <v>0</v>
      </c>
      <c r="J47" s="20">
        <v>226348868.59999999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167054907.91999999</v>
      </c>
      <c r="AA47" s="20">
        <v>166173362.25999999</v>
      </c>
      <c r="AB47" s="20">
        <v>0</v>
      </c>
      <c r="AC47" s="20">
        <v>0</v>
      </c>
      <c r="AD47" s="20">
        <v>166173362.25999999</v>
      </c>
      <c r="AE47" s="20">
        <f t="shared" si="0"/>
        <v>73.414708581406174</v>
      </c>
      <c r="AF47" s="5">
        <v>0</v>
      </c>
      <c r="AG47" s="6">
        <v>0.73414708581406185</v>
      </c>
      <c r="AH47" s="5">
        <v>0</v>
      </c>
      <c r="AI47" s="6">
        <v>0</v>
      </c>
      <c r="AJ47" s="5">
        <v>0</v>
      </c>
      <c r="AK47" s="2"/>
    </row>
    <row r="48" spans="1:37" outlineLevel="1" x14ac:dyDescent="0.25">
      <c r="A48" s="35" t="s">
        <v>97</v>
      </c>
      <c r="B48" s="19" t="s">
        <v>5</v>
      </c>
      <c r="C48" s="19" t="s">
        <v>45</v>
      </c>
      <c r="D48" s="19"/>
      <c r="E48" s="19"/>
      <c r="F48" s="19"/>
      <c r="G48" s="19"/>
      <c r="H48" s="19"/>
      <c r="I48" s="20">
        <v>0</v>
      </c>
      <c r="J48" s="20">
        <v>52759180.799999997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47025425.270000003</v>
      </c>
      <c r="AA48" s="20">
        <v>47025256.43</v>
      </c>
      <c r="AB48" s="20">
        <v>0</v>
      </c>
      <c r="AC48" s="20">
        <v>0</v>
      </c>
      <c r="AD48" s="20">
        <v>47025256.43</v>
      </c>
      <c r="AE48" s="20">
        <f t="shared" si="0"/>
        <v>89.131892718849798</v>
      </c>
      <c r="AF48" s="5">
        <v>0</v>
      </c>
      <c r="AG48" s="6">
        <v>0.89131892718849792</v>
      </c>
      <c r="AH48" s="5">
        <v>0</v>
      </c>
      <c r="AI48" s="6">
        <v>0</v>
      </c>
      <c r="AJ48" s="5">
        <v>0</v>
      </c>
      <c r="AK48" s="2"/>
    </row>
    <row r="49" spans="1:37" ht="30" outlineLevel="1" x14ac:dyDescent="0.25">
      <c r="A49" s="35" t="s">
        <v>98</v>
      </c>
      <c r="B49" s="19" t="s">
        <v>5</v>
      </c>
      <c r="C49" s="19" t="s">
        <v>46</v>
      </c>
      <c r="D49" s="19"/>
      <c r="E49" s="19"/>
      <c r="F49" s="19"/>
      <c r="G49" s="19"/>
      <c r="H49" s="19"/>
      <c r="I49" s="20">
        <v>0</v>
      </c>
      <c r="J49" s="20">
        <v>39445173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31091690.32</v>
      </c>
      <c r="AA49" s="20">
        <v>29532880.719999999</v>
      </c>
      <c r="AB49" s="20">
        <v>0</v>
      </c>
      <c r="AC49" s="20">
        <v>0</v>
      </c>
      <c r="AD49" s="20">
        <v>29532880.719999999</v>
      </c>
      <c r="AE49" s="20">
        <f t="shared" si="0"/>
        <v>74.870709072565106</v>
      </c>
      <c r="AF49" s="5">
        <v>0</v>
      </c>
      <c r="AG49" s="6">
        <v>0.748707090725651</v>
      </c>
      <c r="AH49" s="5">
        <v>0</v>
      </c>
      <c r="AI49" s="6">
        <v>0</v>
      </c>
      <c r="AJ49" s="5">
        <v>0</v>
      </c>
      <c r="AK49" s="2"/>
    </row>
    <row r="50" spans="1:37" ht="28.5" x14ac:dyDescent="0.25">
      <c r="A50" s="34" t="s">
        <v>99</v>
      </c>
      <c r="B50" s="27" t="s">
        <v>5</v>
      </c>
      <c r="C50" s="27" t="s">
        <v>47</v>
      </c>
      <c r="D50" s="27"/>
      <c r="E50" s="27"/>
      <c r="F50" s="27"/>
      <c r="G50" s="27"/>
      <c r="H50" s="27"/>
      <c r="I50" s="28">
        <v>0</v>
      </c>
      <c r="J50" s="28">
        <v>24901000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16847210.199999999</v>
      </c>
      <c r="AA50" s="28">
        <v>16847210.199999999</v>
      </c>
      <c r="AB50" s="28">
        <v>0</v>
      </c>
      <c r="AC50" s="28">
        <v>0</v>
      </c>
      <c r="AD50" s="28">
        <v>16847210.199999999</v>
      </c>
      <c r="AE50" s="28">
        <f t="shared" si="0"/>
        <v>67.656761575840335</v>
      </c>
      <c r="AF50" s="5">
        <v>0</v>
      </c>
      <c r="AG50" s="6">
        <v>0.6765676157584033</v>
      </c>
      <c r="AH50" s="5">
        <v>0</v>
      </c>
      <c r="AI50" s="6">
        <v>0</v>
      </c>
      <c r="AJ50" s="5">
        <v>0</v>
      </c>
      <c r="AK50" s="2"/>
    </row>
    <row r="51" spans="1:37" outlineLevel="1" x14ac:dyDescent="0.25">
      <c r="A51" s="35" t="s">
        <v>100</v>
      </c>
      <c r="B51" s="19" t="s">
        <v>5</v>
      </c>
      <c r="C51" s="19" t="s">
        <v>48</v>
      </c>
      <c r="D51" s="19"/>
      <c r="E51" s="19"/>
      <c r="F51" s="19"/>
      <c r="G51" s="19"/>
      <c r="H51" s="19"/>
      <c r="I51" s="20">
        <v>0</v>
      </c>
      <c r="J51" s="20">
        <v>24901000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16847210.199999999</v>
      </c>
      <c r="AA51" s="20">
        <v>16847210.199999999</v>
      </c>
      <c r="AB51" s="20">
        <v>0</v>
      </c>
      <c r="AC51" s="20">
        <v>0</v>
      </c>
      <c r="AD51" s="20">
        <v>16847210.199999999</v>
      </c>
      <c r="AE51" s="20">
        <f t="shared" si="0"/>
        <v>67.656761575840335</v>
      </c>
      <c r="AF51" s="5">
        <v>0</v>
      </c>
      <c r="AG51" s="6">
        <v>0.6765676157584033</v>
      </c>
      <c r="AH51" s="5">
        <v>0</v>
      </c>
      <c r="AI51" s="6">
        <v>0</v>
      </c>
      <c r="AJ51" s="5">
        <v>0</v>
      </c>
      <c r="AK51" s="2"/>
    </row>
    <row r="52" spans="1:37" ht="28.5" x14ac:dyDescent="0.25">
      <c r="A52" s="34" t="s">
        <v>101</v>
      </c>
      <c r="B52" s="27" t="s">
        <v>5</v>
      </c>
      <c r="C52" s="27" t="s">
        <v>49</v>
      </c>
      <c r="D52" s="27"/>
      <c r="E52" s="27"/>
      <c r="F52" s="27"/>
      <c r="G52" s="27"/>
      <c r="H52" s="27"/>
      <c r="I52" s="28">
        <v>0</v>
      </c>
      <c r="J52" s="28">
        <v>12987736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9818684.2799999993</v>
      </c>
      <c r="AA52" s="28">
        <v>9630120.4000000004</v>
      </c>
      <c r="AB52" s="28">
        <v>0</v>
      </c>
      <c r="AC52" s="28">
        <v>0</v>
      </c>
      <c r="AD52" s="28">
        <v>9630120.4000000004</v>
      </c>
      <c r="AE52" s="28">
        <f t="shared" si="0"/>
        <v>74.147799123727182</v>
      </c>
      <c r="AF52" s="5">
        <v>0</v>
      </c>
      <c r="AG52" s="6">
        <v>0.74147799123727187</v>
      </c>
      <c r="AH52" s="5">
        <v>0</v>
      </c>
      <c r="AI52" s="6">
        <v>0</v>
      </c>
      <c r="AJ52" s="5">
        <v>0</v>
      </c>
      <c r="AK52" s="2"/>
    </row>
    <row r="53" spans="1:37" outlineLevel="1" x14ac:dyDescent="0.25">
      <c r="A53" s="35" t="s">
        <v>102</v>
      </c>
      <c r="B53" s="19" t="s">
        <v>5</v>
      </c>
      <c r="C53" s="19" t="s">
        <v>50</v>
      </c>
      <c r="D53" s="19"/>
      <c r="E53" s="19"/>
      <c r="F53" s="19"/>
      <c r="G53" s="19"/>
      <c r="H53" s="19"/>
      <c r="I53" s="20">
        <v>0</v>
      </c>
      <c r="J53" s="20">
        <v>6487736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4941684.28</v>
      </c>
      <c r="AA53" s="20">
        <v>4753120.4000000004</v>
      </c>
      <c r="AB53" s="20">
        <v>0</v>
      </c>
      <c r="AC53" s="20">
        <v>0</v>
      </c>
      <c r="AD53" s="20">
        <v>4753120.4000000004</v>
      </c>
      <c r="AE53" s="20">
        <f t="shared" si="0"/>
        <v>73.263159906629994</v>
      </c>
      <c r="AF53" s="5">
        <v>0</v>
      </c>
      <c r="AG53" s="6">
        <v>0.73263159906629982</v>
      </c>
      <c r="AH53" s="5">
        <v>0</v>
      </c>
      <c r="AI53" s="6">
        <v>0</v>
      </c>
      <c r="AJ53" s="5">
        <v>0</v>
      </c>
      <c r="AK53" s="2"/>
    </row>
    <row r="54" spans="1:37" outlineLevel="1" x14ac:dyDescent="0.25">
      <c r="A54" s="35" t="s">
        <v>103</v>
      </c>
      <c r="B54" s="19" t="s">
        <v>5</v>
      </c>
      <c r="C54" s="19" t="s">
        <v>51</v>
      </c>
      <c r="D54" s="19"/>
      <c r="E54" s="19"/>
      <c r="F54" s="19"/>
      <c r="G54" s="19"/>
      <c r="H54" s="19"/>
      <c r="I54" s="20">
        <v>0</v>
      </c>
      <c r="J54" s="20">
        <v>6500000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4877000</v>
      </c>
      <c r="AA54" s="20">
        <v>4877000</v>
      </c>
      <c r="AB54" s="20">
        <v>0</v>
      </c>
      <c r="AC54" s="20">
        <v>0</v>
      </c>
      <c r="AD54" s="20">
        <v>4877000</v>
      </c>
      <c r="AE54" s="20">
        <f t="shared" si="0"/>
        <v>75.030769230769238</v>
      </c>
      <c r="AF54" s="5">
        <v>0</v>
      </c>
      <c r="AG54" s="6">
        <v>0.75030769230769234</v>
      </c>
      <c r="AH54" s="5">
        <v>0</v>
      </c>
      <c r="AI54" s="6">
        <v>0</v>
      </c>
      <c r="AJ54" s="5">
        <v>0</v>
      </c>
      <c r="AK54" s="2"/>
    </row>
    <row r="55" spans="1:37" ht="42.75" x14ac:dyDescent="0.25">
      <c r="A55" s="34" t="s">
        <v>104</v>
      </c>
      <c r="B55" s="27" t="s">
        <v>5</v>
      </c>
      <c r="C55" s="27" t="s">
        <v>52</v>
      </c>
      <c r="D55" s="27"/>
      <c r="E55" s="27"/>
      <c r="F55" s="27"/>
      <c r="G55" s="27"/>
      <c r="H55" s="27"/>
      <c r="I55" s="28">
        <v>0</v>
      </c>
      <c r="J55" s="28">
        <v>45000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f t="shared" si="0"/>
        <v>0</v>
      </c>
      <c r="AF55" s="5">
        <v>0</v>
      </c>
      <c r="AG55" s="6">
        <v>0</v>
      </c>
      <c r="AH55" s="5">
        <v>0</v>
      </c>
      <c r="AI55" s="6">
        <v>0</v>
      </c>
      <c r="AJ55" s="5">
        <v>0</v>
      </c>
      <c r="AK55" s="2"/>
    </row>
    <row r="56" spans="1:37" ht="30" outlineLevel="1" x14ac:dyDescent="0.25">
      <c r="A56" s="35" t="s">
        <v>105</v>
      </c>
      <c r="B56" s="19" t="s">
        <v>5</v>
      </c>
      <c r="C56" s="19" t="s">
        <v>53</v>
      </c>
      <c r="D56" s="19"/>
      <c r="E56" s="19"/>
      <c r="F56" s="19"/>
      <c r="G56" s="19"/>
      <c r="H56" s="19"/>
      <c r="I56" s="20">
        <v>0</v>
      </c>
      <c r="J56" s="20">
        <v>45000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f t="shared" si="0"/>
        <v>0</v>
      </c>
      <c r="AF56" s="5">
        <v>0</v>
      </c>
      <c r="AG56" s="6">
        <v>0</v>
      </c>
      <c r="AH56" s="5">
        <v>0</v>
      </c>
      <c r="AI56" s="6">
        <v>0</v>
      </c>
      <c r="AJ56" s="5">
        <v>0</v>
      </c>
      <c r="AK56" s="2"/>
    </row>
    <row r="57" spans="1:37" ht="71.25" x14ac:dyDescent="0.25">
      <c r="A57" s="34" t="s">
        <v>106</v>
      </c>
      <c r="B57" s="27" t="s">
        <v>5</v>
      </c>
      <c r="C57" s="27" t="s">
        <v>54</v>
      </c>
      <c r="D57" s="27"/>
      <c r="E57" s="27"/>
      <c r="F57" s="27"/>
      <c r="G57" s="27"/>
      <c r="H57" s="27"/>
      <c r="I57" s="28">
        <v>0</v>
      </c>
      <c r="J57" s="28">
        <v>84400457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61223330</v>
      </c>
      <c r="AA57" s="28">
        <v>61223330</v>
      </c>
      <c r="AB57" s="28">
        <v>0</v>
      </c>
      <c r="AC57" s="28">
        <v>0</v>
      </c>
      <c r="AD57" s="28">
        <v>61223330</v>
      </c>
      <c r="AE57" s="28">
        <f t="shared" si="0"/>
        <v>72.539097744458886</v>
      </c>
      <c r="AF57" s="5">
        <v>0</v>
      </c>
      <c r="AG57" s="6">
        <v>0.72539097744458891</v>
      </c>
      <c r="AH57" s="5">
        <v>0</v>
      </c>
      <c r="AI57" s="6">
        <v>0</v>
      </c>
      <c r="AJ57" s="5">
        <v>0</v>
      </c>
      <c r="AK57" s="2"/>
    </row>
    <row r="58" spans="1:37" ht="45" outlineLevel="1" x14ac:dyDescent="0.25">
      <c r="A58" s="35" t="s">
        <v>107</v>
      </c>
      <c r="B58" s="19" t="s">
        <v>5</v>
      </c>
      <c r="C58" s="19" t="s">
        <v>55</v>
      </c>
      <c r="D58" s="19"/>
      <c r="E58" s="19"/>
      <c r="F58" s="19"/>
      <c r="G58" s="19"/>
      <c r="H58" s="19"/>
      <c r="I58" s="20">
        <v>0</v>
      </c>
      <c r="J58" s="20">
        <v>84400457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61223330</v>
      </c>
      <c r="AA58" s="20">
        <v>61223330</v>
      </c>
      <c r="AB58" s="20">
        <v>0</v>
      </c>
      <c r="AC58" s="20">
        <v>0</v>
      </c>
      <c r="AD58" s="20">
        <v>61223330</v>
      </c>
      <c r="AE58" s="20">
        <f t="shared" si="0"/>
        <v>72.539097744458886</v>
      </c>
      <c r="AF58" s="5">
        <v>0</v>
      </c>
      <c r="AG58" s="6">
        <v>0.72539097744458891</v>
      </c>
      <c r="AH58" s="5">
        <v>0</v>
      </c>
      <c r="AI58" s="6">
        <v>0</v>
      </c>
      <c r="AJ58" s="5">
        <v>0</v>
      </c>
      <c r="AK58" s="2"/>
    </row>
    <row r="59" spans="1:37" ht="12.75" customHeight="1" x14ac:dyDescent="0.25">
      <c r="A59" s="29" t="s">
        <v>56</v>
      </c>
      <c r="B59" s="30"/>
      <c r="C59" s="30"/>
      <c r="D59" s="30"/>
      <c r="E59" s="30"/>
      <c r="F59" s="30"/>
      <c r="G59" s="30"/>
      <c r="H59" s="30"/>
      <c r="I59" s="31">
        <v>0</v>
      </c>
      <c r="J59" s="31">
        <v>2160422268.8800001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1529471573.8599999</v>
      </c>
      <c r="AA59" s="31">
        <v>1457190891.8</v>
      </c>
      <c r="AB59" s="31">
        <v>0</v>
      </c>
      <c r="AC59" s="31">
        <v>0</v>
      </c>
      <c r="AD59" s="31">
        <v>1457190891.8</v>
      </c>
      <c r="AE59" s="28">
        <f t="shared" si="0"/>
        <v>67.44935528531802</v>
      </c>
      <c r="AF59" s="7">
        <v>0</v>
      </c>
      <c r="AG59" s="8">
        <v>0.67449355285318036</v>
      </c>
      <c r="AH59" s="7">
        <v>0</v>
      </c>
      <c r="AI59" s="8">
        <v>0</v>
      </c>
      <c r="AJ59" s="7">
        <v>0</v>
      </c>
      <c r="AK59" s="2"/>
    </row>
    <row r="60" spans="1:37" ht="12.75" customHeight="1" x14ac:dyDescent="0.25">
      <c r="A60" s="36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 t="s">
        <v>1</v>
      </c>
      <c r="V60" s="18"/>
      <c r="W60" s="18"/>
      <c r="X60" s="18"/>
      <c r="Y60" s="18"/>
      <c r="Z60" s="18" t="s">
        <v>1</v>
      </c>
      <c r="AA60" s="18"/>
      <c r="AB60" s="18"/>
      <c r="AC60" s="18"/>
      <c r="AD60" s="18" t="s">
        <v>1</v>
      </c>
      <c r="AE60" s="18"/>
      <c r="AF60" s="2"/>
      <c r="AG60" s="2"/>
      <c r="AH60" s="2"/>
      <c r="AI60" s="2"/>
      <c r="AJ60" s="2"/>
      <c r="AK60" s="2"/>
    </row>
    <row r="61" spans="1:37" x14ac:dyDescent="0.25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3"/>
      <c r="AB61" s="23"/>
      <c r="AC61" s="23"/>
      <c r="AD61" s="23"/>
      <c r="AE61" s="23"/>
      <c r="AF61" s="9"/>
      <c r="AG61" s="9"/>
      <c r="AH61" s="9"/>
      <c r="AI61" s="9"/>
      <c r="AJ61" s="9"/>
      <c r="AK61" s="2"/>
    </row>
  </sheetData>
  <mergeCells count="40">
    <mergeCell ref="AH7:AH8"/>
    <mergeCell ref="AI7:AI8"/>
    <mergeCell ref="AJ7:AJ8"/>
    <mergeCell ref="A59:H59"/>
    <mergeCell ref="A61:Z61"/>
    <mergeCell ref="AB7:AB8"/>
    <mergeCell ref="AC7:AC8"/>
    <mergeCell ref="AE7:AE8"/>
    <mergeCell ref="AF7:AF8"/>
    <mergeCell ref="AG7:AG8"/>
    <mergeCell ref="W7:W8"/>
    <mergeCell ref="X7:X8"/>
    <mergeCell ref="Y7:Y8"/>
    <mergeCell ref="AA7:AA8"/>
    <mergeCell ref="Q7:Q8"/>
    <mergeCell ref="R7:R8"/>
    <mergeCell ref="S7:S8"/>
    <mergeCell ref="T7:T8"/>
    <mergeCell ref="V7:V8"/>
    <mergeCell ref="L7:L8"/>
    <mergeCell ref="M7:M8"/>
    <mergeCell ref="N7:N8"/>
    <mergeCell ref="O7:O8"/>
    <mergeCell ref="P7:P8"/>
    <mergeCell ref="G7:G8"/>
    <mergeCell ref="H7:H8"/>
    <mergeCell ref="I7:I8"/>
    <mergeCell ref="J7:J8"/>
    <mergeCell ref="K7:K8"/>
    <mergeCell ref="D7:D8"/>
    <mergeCell ref="E7:E8"/>
    <mergeCell ref="F7:F8"/>
    <mergeCell ref="A7:A8"/>
    <mergeCell ref="B7:B8"/>
    <mergeCell ref="C7:C8"/>
    <mergeCell ref="A1:J1"/>
    <mergeCell ref="A3:J3"/>
    <mergeCell ref="A4:AH4"/>
    <mergeCell ref="A5:AH5"/>
    <mergeCell ref="A6:AJ6"/>
  </mergeCells>
  <pageMargins left="0.98425196850393704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ReportCode&gt;E313C28DA07849E6B50CEE5D04513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32740D-5673-4CC5-B5E8-E23CFCFA85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2024-10-09T07:56:10Z</cp:lastPrinted>
  <dcterms:created xsi:type="dcterms:W3CDTF">2024-10-09T07:44:54Z</dcterms:created>
  <dcterms:modified xsi:type="dcterms:W3CDTF">2024-10-09T07:56:15Z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район_(6).xlsx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