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9 месяцев 2023 года\"/>
    </mc:Choice>
  </mc:AlternateContent>
  <xr:revisionPtr revIDLastSave="0" documentId="13_ncr:1_{99C1B275-D1F0-4B35-BCDD-C7A38FF7CB5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1" i="2" l="1"/>
  <c r="D8" i="2"/>
  <c r="D48" i="2" s="1"/>
  <c r="D42" i="2"/>
</calcChain>
</file>

<file path=xl/sharedStrings.xml><?xml version="1.0" encoding="utf-8"?>
<sst xmlns="http://schemas.openxmlformats.org/spreadsheetml/2006/main" count="134" uniqueCount="92">
  <si>
    <t/>
  </si>
  <si>
    <t>Наименование показателя</t>
  </si>
  <si>
    <t>Код</t>
  </si>
  <si>
    <t>Итого</t>
  </si>
  <si>
    <t>00020210000000000000</t>
  </si>
  <si>
    <t xml:space="preserve">          Дотации бюджетам бюджетной системы Российской Федерации</t>
  </si>
  <si>
    <t>00320219999050165150</t>
  </si>
  <si>
    <t xml:space="preserve">              Прочие дотации на стимулирование руководителей исполнительно-распорядительных органов муници-пальных образований области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</si>
  <si>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</si>
  <si>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</si>
  <si>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00320225299050000150</t>
  </si>
  <si>
    <t xml:space="preserve">  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</si>
  <si>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00320225497050000150</t>
  </si>
  <si>
    <t xml:space="preserve">              Субсидии бюджетам муниципальных районов на реализацию мероприятий по обеспечению жильем молодых семей</t>
  </si>
  <si>
    <t>80320225519050000150</t>
  </si>
  <si>
    <t xml:space="preserve">              Субсидия бюджетам муниципальных районов на поддержку отрасли культуры</t>
  </si>
  <si>
    <t>80420225304050000150</t>
  </si>
  <si>
    <t xml:space="preserve">  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</si>
  <si>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80420225750050000150</t>
  </si>
  <si>
    <t xml:space="preserve">              Субсидии бюджетам муниципальных районов на реализацию мероприятий по модернизации школьных систем образования</t>
  </si>
  <si>
    <t>00320229999050219150</t>
  </si>
  <si>
    <t xml:space="preserve">              Прочие субсидии бюджетам муниципальных образований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</si>
  <si>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00320229999050234150</t>
  </si>
  <si>
    <t xml:space="preserve">  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</si>
  <si>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00320229999050251150</t>
  </si>
  <si>
    <t xml:space="preserve">             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</si>
  <si>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00320229999050286150</t>
  </si>
  <si>
    <t xml:space="preserve">              Прочие субсидии бюджетам муниципальных образований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</si>
  <si>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80420229999050248150</t>
  </si>
  <si>
    <t xml:space="preserve">              Прочие субсидии бюджетам муниципальных районов на организацию отдыха и оздоровление детей</t>
  </si>
  <si>
    <t>80420229999050293150</t>
  </si>
  <si>
    <t xml:space="preserve">              Прочие субсидии бюджетам муниципальных районов на реализацию мероприятий по присмотру и уходу за детьми</t>
  </si>
  <si>
    <t>80420229999050358150</t>
  </si>
  <si>
    <t xml:space="preserve">              Прочие субсидии бюджетам муниципальных образований на реализацию школьных инициатив</t>
  </si>
  <si>
    <t>00020230000000000000</t>
  </si>
  <si>
    <t xml:space="preserve">          Субвенции бюджетам бюджетной системы Российской Федерации</t>
  </si>
  <si>
    <t>00320230024050314150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</si>
  <si>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на формирование и содержанию областных архивных фондов</t>
  </si>
  <si>
    <t>00320230024050315150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</si>
  <si>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</t>
  </si>
  <si>
    <t>00320230024050384150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</si>
  <si>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</t>
  </si>
  <si>
    <t>00520230022050000150</t>
  </si>
  <si>
    <t xml:space="preserve">              Субвенции бюджетам муниципальных районов на предоставление гражданам субсидий на оплату жилого помещения и коммунальных услуг</t>
  </si>
  <si>
    <t>00520230024050333150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</si>
  <si>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</si>
  <si>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00520230024050341150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</si>
  <si>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</si>
  <si>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00520230024050342150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</si>
  <si>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</si>
  <si>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00520230024050343150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</si>
  <si>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</si>
  <si>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00520230024050345150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</si>
  <si>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</si>
  <si>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80420230024050313150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</si>
  <si>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</si>
  <si>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80420230024050318150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</si>
  <si>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</si>
  <si>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80420230024050335150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</si>
  <si>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</si>
  <si>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80420230024056339150</t>
  </si>
  <si>
    <t xml:space="preserve">  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</si>
  <si>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00320235930050000150</t>
  </si>
  <si>
    <t xml:space="preserve">              Субвенции бюджетам муниципальных районов на государственную регистрацию актов гражданского состояния</t>
  </si>
  <si>
    <t>00520235084050000150</t>
  </si>
  <si>
    <t xml:space="preserve">             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</si>
  <si>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00520235220050000150</t>
  </si>
  <si>
    <t xml:space="preserve">  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</si>
  <si>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00520235250050000150</t>
  </si>
  <si>
    <t xml:space="preserve">              Субвенции бюджетам муниципальных районов на оплату жилищно-коммунальных услуг отдельным категориям граждан</t>
  </si>
  <si>
    <t>00520235302050000150</t>
  </si>
  <si>
    <t xml:space="preserve">              Субвенции бюджетам муниципальных районов на осуществление ежемесячных выплат на детей в возрасте от трех до семи лет включительно</t>
  </si>
  <si>
    <t>00520235404050000150</t>
  </si>
  <si>
    <t xml:space="preserve">              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</si>
  <si>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00520235462050000150</t>
  </si>
  <si>
    <t xml:space="preserve">             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</si>
  <si>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00020240000000000000</t>
  </si>
  <si>
    <t xml:space="preserve">          Иные межбюджетные трансферты</t>
  </si>
  <si>
    <t>80420245179050000150</t>
  </si>
  <si>
    <t xml:space="preserve">              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</si>
  <si>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80420245303050000150</t>
  </si>
  <si>
    <t xml:space="preserve">  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</si>
  <si>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00320249999050444150</t>
  </si>
  <si>
    <t xml:space="preserve">              Прочие 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</si>
  <si>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80420249999050254150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</si>
  <si>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</si>
  <si>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80420249999050325150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</si>
  <si>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</si>
  <si>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ИТОГО ДОХОДОВ</t>
  </si>
  <si>
    <t>( в рублях)</t>
  </si>
  <si>
    <t>Приложение № 6 к постановлению администрации МР "Жуковский район" "Об исполнении бюджета МО «Жуковский район» за 9 месяцев 2023 года"</t>
  </si>
  <si>
    <t>Исполнение по межбюджетным трансфертам, предоставленным из областного бюджета бюджету МО "Жуковский район"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</si>
</sst>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9" fillId="0" borderId="1" xfId="1" applyNumberFormat="1" applyFont="1" applyAlignment="1" applyProtection="1">
      <alignment horizontal="left" wrapText="1"/>
    </xf>
    <xf numFmtId="0" fontId="9" fillId="0" borderId="1" xfId="1" applyFont="1" applyAlignment="1">
      <alignment horizontal="left" wrapText="1"/>
    </xf>
    <xf numFmtId="1" fontId="9" fillId="5" borderId="2" xfId="8" applyNumberFormat="1" applyFont="1" applyFill="1" applyProtection="1">
      <alignment horizontal="center" vertical="top" shrinkToFit="1"/>
    </xf>
    <xf numFmtId="0" fontId="10" fillId="5" borderId="2" xfId="9" applyNumberFormat="1" applyFont="1" applyFill="1" applyProtection="1">
      <alignment horizontal="left" vertical="top" wrapText="1"/>
    </xf>
    <xf numFmtId="1" fontId="10" fillId="5" borderId="2" xfId="8" applyNumberFormat="1" applyFont="1" applyFill="1" applyProtection="1">
      <alignment horizontal="center" vertical="top" shrinkToFit="1"/>
    </xf>
    <xf numFmtId="4" fontId="10" fillId="5" borderId="2" xfId="11" applyNumberFormat="1" applyFont="1" applyFill="1" applyProtection="1">
      <alignment horizontal="right" vertical="top" shrinkToFit="1"/>
    </xf>
    <xf numFmtId="0" fontId="9" fillId="5" borderId="2" xfId="9" applyNumberFormat="1" applyFont="1" applyFill="1" applyProtection="1">
      <alignment horizontal="left" vertical="top" wrapText="1"/>
    </xf>
    <xf numFmtId="4" fontId="9" fillId="5" borderId="2" xfId="11" applyNumberFormat="1" applyFont="1" applyFill="1" applyProtection="1">
      <alignment horizontal="right" vertical="top" shrinkToFit="1"/>
    </xf>
    <xf numFmtId="4" fontId="10" fillId="5" borderId="2" xfId="15" applyNumberFormat="1" applyFont="1" applyFill="1" applyProtection="1">
      <alignment horizontal="right" vertical="top" shrinkToFit="1"/>
    </xf>
    <xf numFmtId="1" fontId="10" fillId="5" borderId="2" xfId="13" applyNumberFormat="1" applyFont="1" applyFill="1" applyProtection="1">
      <alignment horizontal="left" vertical="top" shrinkToFit="1"/>
    </xf>
    <xf numFmtId="1" fontId="10" fillId="5" borderId="2" xfId="13" applyFont="1" applyFill="1">
      <alignment horizontal="left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2" xfId="6" applyFont="1" applyFill="1">
      <alignment horizontal="center" vertical="center" wrapText="1"/>
    </xf>
    <xf numFmtId="0" fontId="9" fillId="5" borderId="5" xfId="6" applyNumberFormat="1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8" fillId="0" borderId="1" xfId="1" applyNumberFormat="1" applyFont="1" applyAlignment="1" applyProtection="1">
      <alignment horizontal="center" vertical="top" wrapText="1"/>
    </xf>
    <xf numFmtId="0" fontId="8" fillId="0" borderId="1" xfId="1" applyFont="1" applyAlignment="1">
      <alignment horizontal="center" vertical="top" wrapText="1"/>
    </xf>
    <xf numFmtId="0" fontId="11" fillId="0" borderId="1" xfId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</cellXfs>
  <cellStyles count="25">
    <cellStyle name="br" xfId="19" xr:uid="{00000000-0005-0000-0000-000000000000}"/>
    <cellStyle name="col" xfId="18" xr:uid="{00000000-0005-0000-0000-000001000000}"/>
    <cellStyle name="style0" xfId="20" xr:uid="{00000000-0005-0000-0000-000002000000}"/>
    <cellStyle name="td" xfId="21" xr:uid="{00000000-0005-0000-0000-000003000000}"/>
    <cellStyle name="tr" xfId="17" xr:uid="{00000000-0005-0000-0000-000004000000}"/>
    <cellStyle name="xl21" xfId="22" xr:uid="{00000000-0005-0000-0000-000005000000}"/>
    <cellStyle name="xl22" xfId="6" xr:uid="{00000000-0005-0000-0000-000006000000}"/>
    <cellStyle name="xl23" xfId="8" xr:uid="{00000000-0005-0000-0000-000007000000}"/>
    <cellStyle name="xl24" xfId="2" xr:uid="{00000000-0005-0000-0000-000008000000}"/>
    <cellStyle name="xl25" xfId="10" xr:uid="{00000000-0005-0000-0000-000009000000}"/>
    <cellStyle name="xl26" xfId="13" xr:uid="{00000000-0005-0000-0000-00000A000000}"/>
    <cellStyle name="xl27" xfId="14" xr:uid="{00000000-0005-0000-0000-00000B000000}"/>
    <cellStyle name="xl28" xfId="23" xr:uid="{00000000-0005-0000-0000-00000C000000}"/>
    <cellStyle name="xl29" xfId="15" xr:uid="{00000000-0005-0000-0000-00000D000000}"/>
    <cellStyle name="xl30" xfId="1" xr:uid="{00000000-0005-0000-0000-00000E000000}"/>
    <cellStyle name="xl31" xfId="7" xr:uid="{00000000-0005-0000-0000-00000F000000}"/>
    <cellStyle name="xl32" xfId="24" xr:uid="{00000000-0005-0000-0000-000010000000}"/>
    <cellStyle name="xl33" xfId="16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9" xr:uid="{00000000-0005-0000-0000-000015000000}"/>
    <cellStyle name="xl38" xfId="11" xr:uid="{00000000-0005-0000-0000-000016000000}"/>
    <cellStyle name="xl39" xfId="12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showGridLines="0" showZeros="0" tabSelected="1" topLeftCell="B1" zoomScaleNormal="100" zoomScaleSheetLayoutView="100" workbookViewId="0">
      <pane ySplit="5" topLeftCell="A33" activePane="bottomLeft" state="frozen"/>
      <selection pane="bottomLeft" activeCell="D48" sqref="D48"/>
    </sheetView>
  </sheetViews>
  <sheetFormatPr defaultRowHeight="15" outlineLevelRow="4" x14ac:dyDescent="0.25"/>
  <cols>
    <col min="1" max="1" width="9.140625" style="1" hidden="1"/>
    <col min="2" max="2" width="76.28515625" style="1" customWidth="1"/>
    <col min="3" max="3" width="26.7109375" style="1" customWidth="1"/>
    <col min="4" max="4" width="19" style="1" customWidth="1"/>
    <col min="5" max="5" width="9.140625" style="1" customWidth="1"/>
    <col min="6" max="16384" width="9.140625" style="1"/>
  </cols>
  <sheetData>
    <row r="1" spans="1:5" ht="38.25" customHeight="1" x14ac:dyDescent="0.25">
      <c r="A1" s="3"/>
      <c r="B1" s="4"/>
      <c r="C1" s="24" t="s">
        <v>90</v>
      </c>
      <c r="D1" s="25"/>
      <c r="E1" s="2"/>
    </row>
    <row r="2" spans="1:5" ht="33.75" customHeight="1" x14ac:dyDescent="0.25">
      <c r="A2" s="22" t="s">
        <v>91</v>
      </c>
      <c r="B2" s="23"/>
      <c r="C2" s="23"/>
      <c r="D2" s="23"/>
      <c r="E2" s="2"/>
    </row>
    <row r="3" spans="1:5" ht="12.75" customHeight="1" x14ac:dyDescent="0.25">
      <c r="A3" s="16" t="s">
        <v>89</v>
      </c>
      <c r="B3" s="17"/>
      <c r="C3" s="17"/>
      <c r="D3" s="17"/>
      <c r="E3" s="2"/>
    </row>
    <row r="4" spans="1:5" ht="30" customHeight="1" x14ac:dyDescent="0.25">
      <c r="A4" s="18" t="s">
        <v>0</v>
      </c>
      <c r="B4" s="18" t="s">
        <v>1</v>
      </c>
      <c r="C4" s="18" t="s">
        <v>2</v>
      </c>
      <c r="D4" s="20" t="s">
        <v>3</v>
      </c>
      <c r="E4" s="2"/>
    </row>
    <row r="5" spans="1:5" x14ac:dyDescent="0.25">
      <c r="A5" s="19"/>
      <c r="B5" s="19"/>
      <c r="C5" s="19"/>
      <c r="D5" s="21"/>
      <c r="E5" s="2"/>
    </row>
    <row r="6" spans="1:5" outlineLevel="2" x14ac:dyDescent="0.25">
      <c r="A6" s="5" t="s">
        <v>4</v>
      </c>
      <c r="B6" s="6" t="s">
        <v>5</v>
      </c>
      <c r="C6" s="7" t="s">
        <v>4</v>
      </c>
      <c r="D6" s="8">
        <v>1417065</v>
      </c>
      <c r="E6" s="2"/>
    </row>
    <row r="7" spans="1:5" ht="30" outlineLevel="4" x14ac:dyDescent="0.25">
      <c r="A7" s="5" t="s">
        <v>6</v>
      </c>
      <c r="B7" s="9" t="s">
        <v>7</v>
      </c>
      <c r="C7" s="5" t="s">
        <v>6</v>
      </c>
      <c r="D7" s="10">
        <v>1417065</v>
      </c>
      <c r="E7" s="2"/>
    </row>
    <row r="8" spans="1:5" ht="28.5" outlineLevel="2" x14ac:dyDescent="0.25">
      <c r="A8" s="5" t="s">
        <v>8</v>
      </c>
      <c r="B8" s="6" t="s">
        <v>9</v>
      </c>
      <c r="C8" s="7" t="s">
        <v>8</v>
      </c>
      <c r="D8" s="8">
        <f>SUM(D9:D20)</f>
        <v>109714063.41000001</v>
      </c>
      <c r="E8" s="2"/>
    </row>
    <row r="9" spans="1:5" ht="45" outlineLevel="4" x14ac:dyDescent="0.25">
      <c r="A9" s="5" t="s">
        <v>10</v>
      </c>
      <c r="B9" s="9" t="s">
        <v>11</v>
      </c>
      <c r="C9" s="5" t="s">
        <v>10</v>
      </c>
      <c r="D9" s="10">
        <v>331986</v>
      </c>
      <c r="E9" s="2"/>
    </row>
    <row r="10" spans="1:5" ht="30" outlineLevel="4" x14ac:dyDescent="0.25">
      <c r="A10" s="5" t="s">
        <v>12</v>
      </c>
      <c r="B10" s="9" t="s">
        <v>13</v>
      </c>
      <c r="C10" s="5" t="s">
        <v>12</v>
      </c>
      <c r="D10" s="10">
        <v>22002425.550000001</v>
      </c>
      <c r="E10" s="2"/>
    </row>
    <row r="11" spans="1:5" ht="30" outlineLevel="4" x14ac:dyDescent="0.25">
      <c r="A11" s="5" t="s">
        <v>14</v>
      </c>
      <c r="B11" s="9" t="s">
        <v>15</v>
      </c>
      <c r="C11" s="5" t="s">
        <v>14</v>
      </c>
      <c r="D11" s="10">
        <v>8506335.1699999999</v>
      </c>
      <c r="E11" s="2"/>
    </row>
    <row r="12" spans="1:5" ht="45" outlineLevel="4" x14ac:dyDescent="0.25">
      <c r="A12" s="5" t="s">
        <v>16</v>
      </c>
      <c r="B12" s="9" t="s">
        <v>17</v>
      </c>
      <c r="C12" s="5" t="s">
        <v>16</v>
      </c>
      <c r="D12" s="10">
        <v>13289954.91</v>
      </c>
      <c r="E12" s="2"/>
    </row>
    <row r="13" spans="1:5" ht="30" outlineLevel="4" x14ac:dyDescent="0.25">
      <c r="A13" s="5" t="s">
        <v>18</v>
      </c>
      <c r="B13" s="9" t="s">
        <v>19</v>
      </c>
      <c r="C13" s="5" t="s">
        <v>18</v>
      </c>
      <c r="D13" s="10">
        <v>23002053.379999999</v>
      </c>
      <c r="E13" s="2"/>
    </row>
    <row r="14" spans="1:5" ht="60" outlineLevel="4" x14ac:dyDescent="0.25">
      <c r="A14" s="5" t="s">
        <v>20</v>
      </c>
      <c r="B14" s="9" t="s">
        <v>21</v>
      </c>
      <c r="C14" s="5" t="s">
        <v>20</v>
      </c>
      <c r="D14" s="10">
        <v>20506.560000000001</v>
      </c>
      <c r="E14" s="2"/>
    </row>
    <row r="15" spans="1:5" ht="45" outlineLevel="4" x14ac:dyDescent="0.25">
      <c r="A15" s="5" t="s">
        <v>22</v>
      </c>
      <c r="B15" s="9" t="s">
        <v>23</v>
      </c>
      <c r="C15" s="5" t="s">
        <v>22</v>
      </c>
      <c r="D15" s="10">
        <v>463927.01</v>
      </c>
      <c r="E15" s="2"/>
    </row>
    <row r="16" spans="1:5" ht="45" outlineLevel="4" x14ac:dyDescent="0.25">
      <c r="A16" s="5" t="s">
        <v>24</v>
      </c>
      <c r="B16" s="9" t="s">
        <v>25</v>
      </c>
      <c r="C16" s="5" t="s">
        <v>24</v>
      </c>
      <c r="D16" s="10">
        <v>138307.5</v>
      </c>
      <c r="E16" s="2"/>
    </row>
    <row r="17" spans="1:5" ht="120" outlineLevel="4" x14ac:dyDescent="0.25">
      <c r="A17" s="5" t="s">
        <v>26</v>
      </c>
      <c r="B17" s="9" t="s">
        <v>27</v>
      </c>
      <c r="C17" s="5" t="s">
        <v>26</v>
      </c>
      <c r="D17" s="10">
        <v>5334488.4000000004</v>
      </c>
      <c r="E17" s="2"/>
    </row>
    <row r="18" spans="1:5" ht="30" outlineLevel="4" x14ac:dyDescent="0.25">
      <c r="A18" s="5" t="s">
        <v>28</v>
      </c>
      <c r="B18" s="9" t="s">
        <v>29</v>
      </c>
      <c r="C18" s="5" t="s">
        <v>28</v>
      </c>
      <c r="D18" s="10">
        <v>2515699</v>
      </c>
      <c r="E18" s="2"/>
    </row>
    <row r="19" spans="1:5" ht="30" outlineLevel="4" x14ac:dyDescent="0.25">
      <c r="A19" s="5" t="s">
        <v>30</v>
      </c>
      <c r="B19" s="9" t="s">
        <v>31</v>
      </c>
      <c r="C19" s="5" t="s">
        <v>30</v>
      </c>
      <c r="D19" s="10">
        <v>31570920</v>
      </c>
      <c r="E19" s="2"/>
    </row>
    <row r="20" spans="1:5" ht="30" outlineLevel="4" x14ac:dyDescent="0.25">
      <c r="A20" s="5" t="s">
        <v>32</v>
      </c>
      <c r="B20" s="9" t="s">
        <v>33</v>
      </c>
      <c r="C20" s="5" t="s">
        <v>32</v>
      </c>
      <c r="D20" s="10">
        <v>2537459.9300000002</v>
      </c>
      <c r="E20" s="2"/>
    </row>
    <row r="21" spans="1:5" outlineLevel="2" x14ac:dyDescent="0.25">
      <c r="A21" s="5" t="s">
        <v>34</v>
      </c>
      <c r="B21" s="6" t="s">
        <v>35</v>
      </c>
      <c r="C21" s="7" t="s">
        <v>34</v>
      </c>
      <c r="D21" s="8">
        <f>SUM(D22:D41)</f>
        <v>749503707.98000014</v>
      </c>
      <c r="E21" s="2"/>
    </row>
    <row r="22" spans="1:5" ht="60" outlineLevel="4" x14ac:dyDescent="0.25">
      <c r="A22" s="5" t="s">
        <v>36</v>
      </c>
      <c r="B22" s="9" t="s">
        <v>37</v>
      </c>
      <c r="C22" s="5" t="s">
        <v>36</v>
      </c>
      <c r="D22" s="10">
        <v>732000</v>
      </c>
      <c r="E22" s="2"/>
    </row>
    <row r="23" spans="1:5" ht="60" outlineLevel="4" x14ac:dyDescent="0.25">
      <c r="A23" s="5" t="s">
        <v>38</v>
      </c>
      <c r="B23" s="9" t="s">
        <v>39</v>
      </c>
      <c r="C23" s="5" t="s">
        <v>38</v>
      </c>
      <c r="D23" s="10">
        <v>66254175</v>
      </c>
      <c r="E23" s="2"/>
    </row>
    <row r="24" spans="1:5" ht="60" outlineLevel="4" x14ac:dyDescent="0.25">
      <c r="A24" s="5" t="s">
        <v>40</v>
      </c>
      <c r="B24" s="9" t="s">
        <v>41</v>
      </c>
      <c r="C24" s="5" t="s">
        <v>40</v>
      </c>
      <c r="D24" s="10">
        <v>842076</v>
      </c>
      <c r="E24" s="2"/>
    </row>
    <row r="25" spans="1:5" ht="30" outlineLevel="4" x14ac:dyDescent="0.25">
      <c r="A25" s="5" t="s">
        <v>42</v>
      </c>
      <c r="B25" s="9" t="s">
        <v>43</v>
      </c>
      <c r="C25" s="5" t="s">
        <v>42</v>
      </c>
      <c r="D25" s="10">
        <v>7600000</v>
      </c>
      <c r="E25" s="2"/>
    </row>
    <row r="26" spans="1:5" ht="45" outlineLevel="4" x14ac:dyDescent="0.25">
      <c r="A26" s="5" t="s">
        <v>44</v>
      </c>
      <c r="B26" s="9" t="s">
        <v>45</v>
      </c>
      <c r="C26" s="5" t="s">
        <v>44</v>
      </c>
      <c r="D26" s="10">
        <v>13710000</v>
      </c>
      <c r="E26" s="2"/>
    </row>
    <row r="27" spans="1:5" ht="75" outlineLevel="4" x14ac:dyDescent="0.25">
      <c r="A27" s="5" t="s">
        <v>46</v>
      </c>
      <c r="B27" s="9" t="s">
        <v>47</v>
      </c>
      <c r="C27" s="5" t="s">
        <v>46</v>
      </c>
      <c r="D27" s="10">
        <v>1627452</v>
      </c>
      <c r="E27" s="2"/>
    </row>
    <row r="28" spans="1:5" ht="45" outlineLevel="4" x14ac:dyDescent="0.25">
      <c r="A28" s="5" t="s">
        <v>48</v>
      </c>
      <c r="B28" s="9" t="s">
        <v>49</v>
      </c>
      <c r="C28" s="5" t="s">
        <v>48</v>
      </c>
      <c r="D28" s="10">
        <v>31316694</v>
      </c>
      <c r="E28" s="2"/>
    </row>
    <row r="29" spans="1:5" ht="60" outlineLevel="4" x14ac:dyDescent="0.25">
      <c r="A29" s="5" t="s">
        <v>50</v>
      </c>
      <c r="B29" s="9" t="s">
        <v>51</v>
      </c>
      <c r="C29" s="5" t="s">
        <v>50</v>
      </c>
      <c r="D29" s="10">
        <v>102840</v>
      </c>
      <c r="E29" s="2"/>
    </row>
    <row r="30" spans="1:5" ht="75" outlineLevel="4" x14ac:dyDescent="0.25">
      <c r="A30" s="5" t="s">
        <v>52</v>
      </c>
      <c r="B30" s="9" t="s">
        <v>53</v>
      </c>
      <c r="C30" s="5" t="s">
        <v>52</v>
      </c>
      <c r="D30" s="10">
        <v>95251969</v>
      </c>
      <c r="E30" s="2"/>
    </row>
    <row r="31" spans="1:5" ht="105" outlineLevel="4" x14ac:dyDescent="0.25">
      <c r="A31" s="5" t="s">
        <v>54</v>
      </c>
      <c r="B31" s="9" t="s">
        <v>55</v>
      </c>
      <c r="C31" s="5" t="s">
        <v>54</v>
      </c>
      <c r="D31" s="10">
        <v>149782220.74000001</v>
      </c>
      <c r="E31" s="2"/>
    </row>
    <row r="32" spans="1:5" ht="150" outlineLevel="4" x14ac:dyDescent="0.25">
      <c r="A32" s="5" t="s">
        <v>56</v>
      </c>
      <c r="B32" s="9" t="s">
        <v>57</v>
      </c>
      <c r="C32" s="5" t="s">
        <v>56</v>
      </c>
      <c r="D32" s="10">
        <v>230853318.68000001</v>
      </c>
      <c r="E32" s="2"/>
    </row>
    <row r="33" spans="1:5" ht="60" outlineLevel="4" x14ac:dyDescent="0.25">
      <c r="A33" s="5" t="s">
        <v>58</v>
      </c>
      <c r="B33" s="9" t="s">
        <v>59</v>
      </c>
      <c r="C33" s="5" t="s">
        <v>58</v>
      </c>
      <c r="D33" s="10">
        <v>369117</v>
      </c>
      <c r="E33" s="2"/>
    </row>
    <row r="34" spans="1:5" ht="60" outlineLevel="4" x14ac:dyDescent="0.25">
      <c r="A34" s="5" t="s">
        <v>60</v>
      </c>
      <c r="B34" s="9" t="s">
        <v>61</v>
      </c>
      <c r="C34" s="5" t="s">
        <v>60</v>
      </c>
      <c r="D34" s="10">
        <v>119275</v>
      </c>
      <c r="E34" s="2"/>
    </row>
    <row r="35" spans="1:5" ht="30" outlineLevel="4" x14ac:dyDescent="0.25">
      <c r="A35" s="5" t="s">
        <v>62</v>
      </c>
      <c r="B35" s="9" t="s">
        <v>63</v>
      </c>
      <c r="C35" s="5" t="s">
        <v>62</v>
      </c>
      <c r="D35" s="10">
        <v>1348433</v>
      </c>
      <c r="E35" s="2"/>
    </row>
    <row r="36" spans="1:5" ht="45" outlineLevel="4" x14ac:dyDescent="0.25">
      <c r="A36" s="5" t="s">
        <v>64</v>
      </c>
      <c r="B36" s="9" t="s">
        <v>65</v>
      </c>
      <c r="C36" s="5" t="s">
        <v>64</v>
      </c>
      <c r="D36" s="10">
        <v>49199567.350000001</v>
      </c>
      <c r="E36" s="2"/>
    </row>
    <row r="37" spans="1:5" ht="60" outlineLevel="4" x14ac:dyDescent="0.25">
      <c r="A37" s="5" t="s">
        <v>66</v>
      </c>
      <c r="B37" s="9" t="s">
        <v>67</v>
      </c>
      <c r="C37" s="5" t="s">
        <v>66</v>
      </c>
      <c r="D37" s="10">
        <v>1455281.09</v>
      </c>
      <c r="E37" s="2"/>
    </row>
    <row r="38" spans="1:5" ht="30" outlineLevel="4" x14ac:dyDescent="0.25">
      <c r="A38" s="5" t="s">
        <v>68</v>
      </c>
      <c r="B38" s="9" t="s">
        <v>69</v>
      </c>
      <c r="C38" s="5" t="s">
        <v>68</v>
      </c>
      <c r="D38" s="10">
        <v>22080390.129999999</v>
      </c>
      <c r="E38" s="2"/>
    </row>
    <row r="39" spans="1:5" ht="30" outlineLevel="4" x14ac:dyDescent="0.25">
      <c r="A39" s="5" t="s">
        <v>70</v>
      </c>
      <c r="B39" s="9" t="s">
        <v>71</v>
      </c>
      <c r="C39" s="5" t="s">
        <v>70</v>
      </c>
      <c r="D39" s="10">
        <v>67847641.989999995</v>
      </c>
      <c r="E39" s="2"/>
    </row>
    <row r="40" spans="1:5" ht="45" outlineLevel="4" x14ac:dyDescent="0.25">
      <c r="A40" s="5" t="s">
        <v>72</v>
      </c>
      <c r="B40" s="9" t="s">
        <v>73</v>
      </c>
      <c r="C40" s="5" t="s">
        <v>72</v>
      </c>
      <c r="D40" s="10">
        <v>8436158</v>
      </c>
      <c r="E40" s="2"/>
    </row>
    <row r="41" spans="1:5" ht="45" outlineLevel="4" x14ac:dyDescent="0.25">
      <c r="A41" s="5" t="s">
        <v>74</v>
      </c>
      <c r="B41" s="9" t="s">
        <v>75</v>
      </c>
      <c r="C41" s="5" t="s">
        <v>74</v>
      </c>
      <c r="D41" s="10">
        <v>575099</v>
      </c>
      <c r="E41" s="2"/>
    </row>
    <row r="42" spans="1:5" outlineLevel="2" x14ac:dyDescent="0.25">
      <c r="A42" s="5" t="s">
        <v>76</v>
      </c>
      <c r="B42" s="6" t="s">
        <v>77</v>
      </c>
      <c r="C42" s="7" t="s">
        <v>76</v>
      </c>
      <c r="D42" s="8">
        <f>SUM(D43+D44+D45+D46+D47)</f>
        <v>20807066.16</v>
      </c>
      <c r="E42" s="2"/>
    </row>
    <row r="43" spans="1:5" ht="60" outlineLevel="4" x14ac:dyDescent="0.25">
      <c r="A43" s="5" t="s">
        <v>78</v>
      </c>
      <c r="B43" s="9" t="s">
        <v>79</v>
      </c>
      <c r="C43" s="5" t="s">
        <v>78</v>
      </c>
      <c r="D43" s="10">
        <v>1988339.69</v>
      </c>
      <c r="E43" s="2"/>
    </row>
    <row r="44" spans="1:5" ht="60" outlineLevel="4" x14ac:dyDescent="0.25">
      <c r="A44" s="5" t="s">
        <v>80</v>
      </c>
      <c r="B44" s="9" t="s">
        <v>81</v>
      </c>
      <c r="C44" s="5" t="s">
        <v>80</v>
      </c>
      <c r="D44" s="10">
        <v>12410483.050000001</v>
      </c>
      <c r="E44" s="2"/>
    </row>
    <row r="45" spans="1:5" ht="75" outlineLevel="4" x14ac:dyDescent="0.25">
      <c r="A45" s="5" t="s">
        <v>82</v>
      </c>
      <c r="B45" s="9" t="s">
        <v>83</v>
      </c>
      <c r="C45" s="5" t="s">
        <v>82</v>
      </c>
      <c r="D45" s="10">
        <v>6184355.4199999999</v>
      </c>
      <c r="E45" s="2"/>
    </row>
    <row r="46" spans="1:5" ht="225" outlineLevel="4" x14ac:dyDescent="0.25">
      <c r="A46" s="5" t="s">
        <v>84</v>
      </c>
      <c r="B46" s="9" t="s">
        <v>85</v>
      </c>
      <c r="C46" s="5" t="s">
        <v>84</v>
      </c>
      <c r="D46" s="10">
        <v>217450</v>
      </c>
      <c r="E46" s="2"/>
    </row>
    <row r="47" spans="1:5" ht="225" outlineLevel="4" x14ac:dyDescent="0.25">
      <c r="A47" s="5" t="s">
        <v>86</v>
      </c>
      <c r="B47" s="9" t="s">
        <v>87</v>
      </c>
      <c r="C47" s="5" t="s">
        <v>86</v>
      </c>
      <c r="D47" s="10">
        <v>6438</v>
      </c>
      <c r="E47" s="2"/>
    </row>
    <row r="48" spans="1:5" x14ac:dyDescent="0.25">
      <c r="A48" s="12" t="s">
        <v>88</v>
      </c>
      <c r="B48" s="13"/>
      <c r="C48" s="13"/>
      <c r="D48" s="11">
        <f>SUM(D6+D8+D21+D42)</f>
        <v>881441902.55000007</v>
      </c>
      <c r="E48" s="2"/>
    </row>
    <row r="49" spans="1:5" ht="12.75" customHeight="1" x14ac:dyDescent="0.25">
      <c r="A49" s="2"/>
      <c r="B49" s="2"/>
      <c r="C49" s="2"/>
      <c r="D49" s="2"/>
      <c r="E49" s="2"/>
    </row>
    <row r="50" spans="1:5" x14ac:dyDescent="0.25">
      <c r="A50" s="14"/>
      <c r="B50" s="15"/>
      <c r="C50" s="15"/>
      <c r="D50" s="15"/>
      <c r="E50" s="2"/>
    </row>
  </sheetData>
  <mergeCells count="9">
    <mergeCell ref="A2:D2"/>
    <mergeCell ref="C1:D1"/>
    <mergeCell ref="A48:C48"/>
    <mergeCell ref="A50:D50"/>
    <mergeCell ref="A3:D3"/>
    <mergeCell ref="A4:A5"/>
    <mergeCell ref="B4:B5"/>
    <mergeCell ref="C4:C5"/>
    <mergeCell ref="D4:D5"/>
  </mergeCells>
  <pageMargins left="0.78740157480314965" right="0.19685039370078741" top="0.19685039370078741" bottom="0.19685039370078741" header="0.19685039370078741" footer="0.19685039370078741"/>
  <pageSetup paperSize="9" scale="75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INFO_ISP_INC&lt;/Code&gt;&#10;  &lt;ObjectCode&gt;SQUERY_INFO_ISP_INC&lt;/ObjectCode&gt;&#10;  &lt;DocName&gt;Отчет по СП+ГП (не редактировать)(Аналитический отчет по исполнению доходов с произвольной группировкой)&lt;/DocName&gt;&#10;  &lt;VariantName&gt;Отчет по СП+ГП (не редактировать)&lt;/VariantName&gt;&#10;  &lt;VariantLink&gt;59122380&lt;/VariantLink&gt;&#10;  &lt;ReportCode&gt;5A449D9DE09E4E37A01DC421ACB141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313B887-F27F-45B2-B690-ADF52DED9B5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User2comp\User2</dc:creator>
  <cp:lastModifiedBy>USER</cp:lastModifiedBy>
  <cp:lastPrinted>2023-10-12T12:04:24Z</cp:lastPrinted>
  <dcterms:created xsi:type="dcterms:W3CDTF">2023-10-11T08:31:19Z</dcterms:created>
  <dcterms:modified xsi:type="dcterms:W3CDTF">2023-10-12T12:09:43Z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СП+ГП (не редактировать)(Аналитический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Отчет по СП+ГП (не редактировать).xlsx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23.1.1401.1047805995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user_7_3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