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3 года\Годовой отчет за 2023 год\"/>
    </mc:Choice>
  </mc:AlternateContent>
  <xr:revisionPtr revIDLastSave="0" documentId="13_ncr:1_{F4449055-EB54-432F-9FA7-EA86EB70856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8" i="2" l="1"/>
  <c r="D54" i="2" s="1"/>
</calcChain>
</file>

<file path=xl/sharedStrings.xml><?xml version="1.0" encoding="utf-8"?>
<sst xmlns="http://schemas.openxmlformats.org/spreadsheetml/2006/main" count="152" uniqueCount="106">
  <si>
    <t/>
  </si>
  <si>
    <t>Наименование показателя</t>
  </si>
  <si>
    <t>Код</t>
  </si>
  <si>
    <t>00020219000000000000</t>
  </si>
  <si>
    <t>00320219999050165150</t>
  </si>
  <si>
    <t>00320219999050167150</t>
  </si>
  <si>
    <t xml:space="preserve">            Прочие дотации бюджетам муниципальных образований за достижение показателей деятельности органов исполнительной власти субъектов Российской Федерации</t>
  </si>
  <si>
    <t>00320219999050440150</t>
  </si>
  <si>
    <t xml:space="preserve">            Прочие дотации бюджетам на поощрение муниципальных образований Калужской области за достижение наилучших показателей социально-экономического развития городских и муниципальных районов Калужской области</t>
  </si>
  <si>
    <t>00020225000000000000</t>
  </si>
  <si>
    <t>00320225299050000150</t>
  </si>
  <si>
    <t xml:space="preserve">            Субсидии бюджетам муниципальных районов на обустройство и восстановление воинских захоронений, находящихся в государственной собственности</t>
  </si>
  <si>
    <t>00320225497050000150</t>
  </si>
  <si>
    <t xml:space="preserve">            Субсидии бюджетам муниципальных районов на реализацию мероприятий по обеспечению жильем молодых семей</t>
  </si>
  <si>
    <t>00320225511050000150</t>
  </si>
  <si>
    <t xml:space="preserve">            Субсидии бюджетам на проведение комплексных кадастровых работ</t>
  </si>
  <si>
    <t>80320225519050000150</t>
  </si>
  <si>
    <t xml:space="preserve">            Субсидия бюджетам муниципальных районов на поддержку отрасли культуры</t>
  </si>
  <si>
    <t>80420225304050000150</t>
  </si>
  <si>
    <t xml:space="preserve">          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</si>
  <si>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80420225750050000150</t>
  </si>
  <si>
    <t xml:space="preserve">            Субсидии бюджетам муниципальных районов на реализацию мероприятий по модернизации школьных систем образования</t>
  </si>
  <si>
    <t>00320229999050191150</t>
  </si>
  <si>
    <t xml:space="preserve">            Прочие субсидии бюджетам муниципальных районов на реализацию мероприятий подпрограммы "Устойчивое развитие сельских территорий Калужской области" в части улучшения жилищных условий граждан, проживающих в сельской местности (в том числе молодых семей и молодых специалистов)</t>
  </si>
  <si>
    <t>00320229999050194150</t>
  </si>
  <si>
    <t xml:space="preserve">            Прочие субсидии бюджетам муниципальных образований на подготовку проектов планировки межевания территорий для последующего проведения комплексных кадастровых работ</t>
  </si>
  <si>
    <t>00320229999050219150</t>
  </si>
  <si>
    <t xml:space="preserve">            Прочие субсидии бюджетам муниципальных образований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</si>
  <si>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00320229999050234150</t>
  </si>
  <si>
    <t xml:space="preserve">            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</si>
  <si>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00320229999050251150</t>
  </si>
  <si>
    <t xml:space="preserve">            Прочие субсидии бюджетам муниципальных образований на повышение уровня привлекательности профессиональной деятельности в сфере архитектуры и градостроительства</t>
  </si>
  <si>
    <t>00320229999050286150</t>
  </si>
  <si>
    <t xml:space="preserve">            Прочие субсидии бюджетам муниципальных образований на реализацию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</si>
  <si>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00320229999050347150</t>
  </si>
  <si>
    <t xml:space="preserve">            Прочие субсидии бюджетам муниципальных образований на проведение комплексных кадастровых работ за счет средств областного бюджета</t>
  </si>
  <si>
    <t>80420229999050248150</t>
  </si>
  <si>
    <t xml:space="preserve">            Прочие субсидии бюджетам муниципальных районов на организацию отдыха и оздоровление детей</t>
  </si>
  <si>
    <t>80420229999050293150</t>
  </si>
  <si>
    <t xml:space="preserve">            Прочие субсидии бюджетам муниципальных районов на реализацию мероприятий по присмотру и уходу за детьми</t>
  </si>
  <si>
    <t>80420229999050358150</t>
  </si>
  <si>
    <t xml:space="preserve">            Прочие субсидии бюджетам муниципальных образований на реализацию школьных инициатив</t>
  </si>
  <si>
    <t>00020230000000000000</t>
  </si>
  <si>
    <t xml:space="preserve">          Субвенции бюджетам бюджетной системы Российской Федерации</t>
  </si>
  <si>
    <t>00320230024050314150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</si>
  <si>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на формирование и содержанию областных архивных фондов</t>
  </si>
  <si>
    <t>00320230024050315150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</si>
  <si>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</t>
  </si>
  <si>
    <t>00320230024050384150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</si>
  <si>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отлову и содержанию безнадзорных животных</t>
  </si>
  <si>
    <t>00520230022050000150</t>
  </si>
  <si>
    <t xml:space="preserve">            Субвенции бюджетам муниципальных районов на предоставление гражданам субсидий на оплату жилого помещения и коммунальных услуг</t>
  </si>
  <si>
    <t>00520230024050333150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</si>
  <si>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</si>
  <si>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00520230024050341150</t>
  </si>
  <si>
    <t xml:space="preserve">           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</si>
  <si>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00520230024050342150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</si>
  <si>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</si>
  <si>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00520230024050343150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</si>
  <si>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</si>
  <si>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00520230024050345150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</si>
  <si>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</si>
  <si>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80420230024050313150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</si>
  <si>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</si>
  <si>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80420230024050318150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</si>
  <si>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</si>
  <si>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80420230024050335150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</si>
  <si>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</si>
  <si>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80420230024056339150</t>
  </si>
  <si>
    <t xml:space="preserve">            Субвенция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</si>
  <si>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00320235930050000150</t>
  </si>
  <si>
    <t xml:space="preserve">            Субвенции бюджетам муниципальных районов на государственную регистрацию актов гражданского состояния</t>
  </si>
  <si>
    <t>00520235084050000150</t>
  </si>
  <si>
    <t xml:space="preserve">            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</si>
  <si>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00520235220050000150</t>
  </si>
  <si>
    <t xml:space="preserve">           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</si>
  <si>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00520235250050000150</t>
  </si>
  <si>
    <t xml:space="preserve">            Субвенции бюджетам муниципальных районов на оплату жилищно-коммунальных услуг отдельным категориям граждан</t>
  </si>
  <si>
    <t>00520235302050000150</t>
  </si>
  <si>
    <t xml:space="preserve">            Субвенции бюджетам муниципальных районов на осуществление ежемесячных выплат на детей в возрасте от трех до семи лет включительно</t>
  </si>
  <si>
    <t>00520235404050000150</t>
  </si>
  <si>
    <t xml:space="preserve">            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</si>
  <si>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00520235462050000150</t>
  </si>
  <si>
    <t xml:space="preserve">            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</si>
  <si>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00020240000000000000</t>
  </si>
  <si>
    <t xml:space="preserve">          Иные межбюджетные трансферты</t>
  </si>
  <si>
    <t>80420245179050000150</t>
  </si>
  <si>
    <t xml:space="preserve">            Прочие 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</si>
  <si>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80420245303050000150</t>
  </si>
  <si>
    <t xml:space="preserve">          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</si>
  <si>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00320249999050444150</t>
  </si>
  <si>
    <t xml:space="preserve">            Прочие межбюджетные трансферты, передаваемые бюджетам муниципальных образований на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</si>
  <si>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80420249999050254150</t>
  </si>
  <si>
    <t xml:space="preserve">            Прочие межбюджетные трансферты бюджетам муниципальных образований на предоставление дополнительной меры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</t>
  </si>
  <si>
    <t>80420249999050325150</t>
  </si>
  <si>
    <t xml:space="preserve">            Прочие межбюджетные трансферты бюджетам муниципальных образований на предоставление дополнительной меры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</t>
  </si>
  <si>
    <t>ИТОГО ДОХОДОВ</t>
  </si>
  <si>
    <t>(рублей)</t>
  </si>
  <si>
    <t>Исполнено</t>
  </si>
  <si>
    <t>.00020220000000000000</t>
  </si>
  <si>
    <t xml:space="preserve">           Субсидии бюджетам бюджетной системы Российской Федерации (межбюджетные субсидии)</t>
  </si>
  <si>
    <t xml:space="preserve">            Прочие дотации на стимулирование руководителей исполнительно-распорядительных органов муниципальных образований области</t>
  </si>
  <si>
    <t xml:space="preserve">              Дотации бюджетам бюджетной системы Российской Федерации</t>
  </si>
  <si>
    <t>.00020210000000000000</t>
  </si>
  <si>
    <t>Исполнение по межбюджетным трансфертам,                                                                                                                                                                                             предоставленным из областного бюджета бюджету МО "Жуковский район" за 2023 год</t>
  </si>
  <si>
    <t>Приложение № 6                                                                                                 к решению Районного Собрания МО "Жуковский район" "Об исполнении бюджета МО "Жуковский район"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</si>
</sst>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2" fillId="0" borderId="1">
      <alignment horizontal="center"/>
    </xf>
    <xf numFmtId="0" fontId="1" fillId="0" borderId="1">
      <alignment horizontal="right"/>
    </xf>
  </cellStyleXfs>
  <cellXfs count="2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9" fillId="0" borderId="1" xfId="1" applyNumberFormat="1" applyFont="1" applyAlignment="1" applyProtection="1">
      <alignment horizontal="left" wrapText="1"/>
    </xf>
    <xf numFmtId="0" fontId="9" fillId="0" borderId="1" xfId="1" applyFont="1" applyAlignment="1">
      <alignment horizontal="left" wrapText="1"/>
    </xf>
    <xf numFmtId="1" fontId="9" fillId="5" borderId="2" xfId="8" applyNumberFormat="1" applyFont="1" applyFill="1" applyProtection="1">
      <alignment horizontal="center" vertical="top" shrinkToFit="1"/>
    </xf>
    <xf numFmtId="0" fontId="9" fillId="5" borderId="2" xfId="9" applyNumberFormat="1" applyFont="1" applyFill="1" applyProtection="1">
      <alignment horizontal="left" vertical="top" wrapText="1"/>
    </xf>
    <xf numFmtId="4" fontId="10" fillId="5" borderId="2" xfId="15" applyNumberFormat="1" applyFont="1" applyFill="1" applyProtection="1">
      <alignment horizontal="right" vertical="top" shrinkToFit="1"/>
    </xf>
    <xf numFmtId="4" fontId="9" fillId="5" borderId="2" xfId="11" applyNumberFormat="1" applyFont="1" applyFill="1" applyProtection="1">
      <alignment horizontal="right" vertical="top" shrinkToFit="1"/>
    </xf>
    <xf numFmtId="0" fontId="0" fillId="5" borderId="0" xfId="0" applyFont="1" applyFill="1" applyProtection="1">
      <protection locked="0"/>
    </xf>
    <xf numFmtId="0" fontId="10" fillId="5" borderId="2" xfId="9" applyNumberFormat="1" applyFont="1" applyFill="1" applyProtection="1">
      <alignment horizontal="left" vertical="top" wrapText="1"/>
    </xf>
    <xf numFmtId="1" fontId="10" fillId="5" borderId="2" xfId="8" applyNumberFormat="1" applyFont="1" applyFill="1" applyProtection="1">
      <alignment horizontal="center" vertical="top" shrinkToFit="1"/>
    </xf>
    <xf numFmtId="4" fontId="10" fillId="5" borderId="2" xfId="11" applyNumberFormat="1" applyFont="1" applyFill="1" applyProtection="1">
      <alignment horizontal="right" vertical="top" shrinkToFit="1"/>
    </xf>
    <xf numFmtId="0" fontId="8" fillId="5" borderId="1" xfId="25" applyNumberFormat="1" applyFont="1" applyFill="1" applyAlignment="1" applyProtection="1">
      <alignment horizontal="center" vertical="center" wrapText="1"/>
    </xf>
    <xf numFmtId="0" fontId="7" fillId="5" borderId="1" xfId="5" applyFont="1" applyFill="1" applyAlignment="1">
      <alignment vertical="top" wrapText="1"/>
    </xf>
    <xf numFmtId="1" fontId="10" fillId="5" borderId="2" xfId="13" applyNumberFormat="1" applyFont="1" applyFill="1" applyProtection="1">
      <alignment horizontal="left" vertical="top" shrinkToFit="1"/>
    </xf>
    <xf numFmtId="1" fontId="10" fillId="5" borderId="2" xfId="13" applyFont="1" applyFill="1">
      <alignment horizontal="left" vertical="top" shrinkToFi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9" fillId="5" borderId="7" xfId="26" applyNumberFormat="1" applyFont="1" applyFill="1" applyBorder="1" applyProtection="1">
      <alignment horizontal="right"/>
    </xf>
    <xf numFmtId="0" fontId="9" fillId="0" borderId="2" xfId="6" applyNumberFormat="1" applyFont="1" applyProtection="1">
      <alignment horizontal="center" vertical="center" wrapText="1"/>
    </xf>
    <xf numFmtId="0" fontId="9" fillId="0" borderId="2" xfId="6" applyFont="1">
      <alignment horizontal="center" vertical="center" wrapText="1"/>
    </xf>
    <xf numFmtId="0" fontId="9" fillId="5" borderId="5" xfId="7" applyFont="1" applyFill="1" applyBorder="1" applyAlignment="1">
      <alignment horizontal="center" vertical="center" wrapText="1"/>
    </xf>
    <xf numFmtId="0" fontId="9" fillId="5" borderId="6" xfId="7" applyFont="1" applyFill="1" applyBorder="1" applyAlignment="1">
      <alignment horizontal="center" vertical="center" wrapText="1"/>
    </xf>
  </cellXfs>
  <cellStyles count="27">
    <cellStyle name="br" xfId="19" xr:uid="{00000000-0005-0000-0000-000000000000}"/>
    <cellStyle name="col" xfId="18" xr:uid="{00000000-0005-0000-0000-000001000000}"/>
    <cellStyle name="style0" xfId="20" xr:uid="{00000000-0005-0000-0000-000002000000}"/>
    <cellStyle name="td" xfId="21" xr:uid="{00000000-0005-0000-0000-000003000000}"/>
    <cellStyle name="tr" xfId="17" xr:uid="{00000000-0005-0000-0000-000004000000}"/>
    <cellStyle name="xl21" xfId="22" xr:uid="{00000000-0005-0000-0000-000005000000}"/>
    <cellStyle name="xl22" xfId="6" xr:uid="{00000000-0005-0000-0000-000006000000}"/>
    <cellStyle name="xl23" xfId="8" xr:uid="{00000000-0005-0000-0000-000007000000}"/>
    <cellStyle name="xl24" xfId="2" xr:uid="{00000000-0005-0000-0000-000008000000}"/>
    <cellStyle name="xl25" xfId="10" xr:uid="{00000000-0005-0000-0000-000009000000}"/>
    <cellStyle name="xl26" xfId="13" xr:uid="{00000000-0005-0000-0000-00000A000000}"/>
    <cellStyle name="xl27" xfId="14" xr:uid="{00000000-0005-0000-0000-00000B000000}"/>
    <cellStyle name="xl28" xfId="23" xr:uid="{00000000-0005-0000-0000-00000C000000}"/>
    <cellStyle name="xl29" xfId="15" xr:uid="{00000000-0005-0000-0000-00000D000000}"/>
    <cellStyle name="xl30" xfId="1" xr:uid="{00000000-0005-0000-0000-00000E000000}"/>
    <cellStyle name="xl31" xfId="7" xr:uid="{00000000-0005-0000-0000-00000F000000}"/>
    <cellStyle name="xl32" xfId="24" xr:uid="{00000000-0005-0000-0000-000010000000}"/>
    <cellStyle name="xl33" xfId="16" xr:uid="{00000000-0005-0000-0000-000011000000}"/>
    <cellStyle name="xl34" xfId="3" xr:uid="{00000000-0005-0000-0000-000012000000}"/>
    <cellStyle name="xl35" xfId="4" xr:uid="{00000000-0005-0000-0000-000013000000}"/>
    <cellStyle name="xl36" xfId="5" xr:uid="{00000000-0005-0000-0000-000014000000}"/>
    <cellStyle name="xl37" xfId="9" xr:uid="{00000000-0005-0000-0000-000015000000}"/>
    <cellStyle name="xl38" xfId="11" xr:uid="{00000000-0005-0000-0000-000016000000}"/>
    <cellStyle name="xl39" xfId="12" xr:uid="{00000000-0005-0000-0000-000017000000}"/>
    <cellStyle name="xl41" xfId="25" xr:uid="{00000000-0005-0000-0000-000018000000}"/>
    <cellStyle name="xl42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56"/>
  <sheetViews>
    <sheetView showGridLines="0" showZeros="0" tabSelected="1" topLeftCell="B1" zoomScaleNormal="100" zoomScaleSheetLayoutView="100" workbookViewId="0">
      <pane ySplit="5" topLeftCell="A6" activePane="bottomLeft" state="frozen"/>
      <selection pane="bottomLeft" activeCell="B9" sqref="B9:B10"/>
    </sheetView>
  </sheetViews>
  <sheetFormatPr defaultRowHeight="15" outlineLevelRow="3" x14ac:dyDescent="0.25"/>
  <cols>
    <col min="1" max="1" width="9.140625" style="1" hidden="1"/>
    <col min="2" max="2" width="77.140625" style="1" customWidth="1"/>
    <col min="3" max="3" width="21.7109375" style="1" customWidth="1"/>
    <col min="4" max="4" width="15.7109375" style="1" customWidth="1"/>
    <col min="5" max="16384" width="9.140625" style="1"/>
  </cols>
  <sheetData>
    <row r="1" spans="1:4" ht="53.25" customHeight="1" x14ac:dyDescent="0.25">
      <c r="A1" s="3"/>
      <c r="B1" s="4"/>
      <c r="C1" s="14" t="s">
        <v>105</v>
      </c>
      <c r="D1" s="14"/>
    </row>
    <row r="2" spans="1:4" ht="57.75" customHeight="1" x14ac:dyDescent="0.25">
      <c r="A2" s="13" t="s">
        <v>104</v>
      </c>
      <c r="B2" s="13"/>
      <c r="C2" s="13"/>
      <c r="D2" s="13"/>
    </row>
    <row r="3" spans="1:4" ht="12.75" customHeight="1" x14ac:dyDescent="0.25">
      <c r="A3" s="19" t="s">
        <v>97</v>
      </c>
      <c r="B3" s="19"/>
      <c r="C3" s="19"/>
      <c r="D3" s="19"/>
    </row>
    <row r="4" spans="1:4" ht="30" customHeight="1" x14ac:dyDescent="0.25">
      <c r="A4" s="20" t="s">
        <v>0</v>
      </c>
      <c r="B4" s="20" t="s">
        <v>1</v>
      </c>
      <c r="C4" s="20" t="s">
        <v>2</v>
      </c>
      <c r="D4" s="22" t="s">
        <v>98</v>
      </c>
    </row>
    <row r="5" spans="1:4" x14ac:dyDescent="0.25">
      <c r="A5" s="21"/>
      <c r="B5" s="21"/>
      <c r="C5" s="21"/>
      <c r="D5" s="23"/>
    </row>
    <row r="6" spans="1:4" s="9" customFormat="1" ht="31.5" outlineLevel="2" x14ac:dyDescent="0.25">
      <c r="A6" s="5" t="s">
        <v>3</v>
      </c>
      <c r="B6" s="10" t="s">
        <v>102</v>
      </c>
      <c r="C6" s="11" t="s">
        <v>103</v>
      </c>
      <c r="D6" s="12">
        <v>11046515.09</v>
      </c>
    </row>
    <row r="7" spans="1:4" s="9" customFormat="1" ht="31.5" outlineLevel="3" x14ac:dyDescent="0.25">
      <c r="A7" s="5" t="s">
        <v>4</v>
      </c>
      <c r="B7" s="6" t="s">
        <v>101</v>
      </c>
      <c r="C7" s="5" t="s">
        <v>4</v>
      </c>
      <c r="D7" s="8">
        <v>2062745.09</v>
      </c>
    </row>
    <row r="8" spans="1:4" s="9" customFormat="1" ht="47.25" outlineLevel="3" x14ac:dyDescent="0.25">
      <c r="A8" s="5" t="s">
        <v>5</v>
      </c>
      <c r="B8" s="6" t="s">
        <v>6</v>
      </c>
      <c r="C8" s="5" t="s">
        <v>5</v>
      </c>
      <c r="D8" s="8">
        <v>2011595</v>
      </c>
    </row>
    <row r="9" spans="1:4" s="9" customFormat="1" ht="63" outlineLevel="3" x14ac:dyDescent="0.25">
      <c r="A9" s="5" t="s">
        <v>7</v>
      </c>
      <c r="B9" s="6" t="s">
        <v>8</v>
      </c>
      <c r="C9" s="5" t="s">
        <v>7</v>
      </c>
      <c r="D9" s="8">
        <v>6972175</v>
      </c>
    </row>
    <row r="10" spans="1:4" s="9" customFormat="1" ht="31.5" outlineLevel="2" x14ac:dyDescent="0.25">
      <c r="A10" s="5" t="s">
        <v>9</v>
      </c>
      <c r="B10" s="10" t="s">
        <v>100</v>
      </c>
      <c r="C10" s="11" t="s">
        <v>99</v>
      </c>
      <c r="D10" s="12">
        <v>160762062.22999999</v>
      </c>
    </row>
    <row r="11" spans="1:4" s="9" customFormat="1" ht="47.25" outlineLevel="3" x14ac:dyDescent="0.25">
      <c r="A11" s="5" t="s">
        <v>10</v>
      </c>
      <c r="B11" s="6" t="s">
        <v>11</v>
      </c>
      <c r="C11" s="5" t="s">
        <v>10</v>
      </c>
      <c r="D11" s="8">
        <v>331986</v>
      </c>
    </row>
    <row r="12" spans="1:4" s="9" customFormat="1" ht="31.5" outlineLevel="3" x14ac:dyDescent="0.25">
      <c r="A12" s="5" t="s">
        <v>12</v>
      </c>
      <c r="B12" s="6" t="s">
        <v>13</v>
      </c>
      <c r="C12" s="5" t="s">
        <v>12</v>
      </c>
      <c r="D12" s="8">
        <v>22597085.699999999</v>
      </c>
    </row>
    <row r="13" spans="1:4" s="9" customFormat="1" ht="31.5" outlineLevel="3" x14ac:dyDescent="0.25">
      <c r="A13" s="5" t="s">
        <v>14</v>
      </c>
      <c r="B13" s="6" t="s">
        <v>15</v>
      </c>
      <c r="C13" s="5" t="s">
        <v>14</v>
      </c>
      <c r="D13" s="8">
        <v>600000</v>
      </c>
    </row>
    <row r="14" spans="1:4" s="9" customFormat="1" ht="31.5" outlineLevel="3" x14ac:dyDescent="0.25">
      <c r="A14" s="5" t="s">
        <v>16</v>
      </c>
      <c r="B14" s="6" t="s">
        <v>17</v>
      </c>
      <c r="C14" s="5" t="s">
        <v>16</v>
      </c>
      <c r="D14" s="8">
        <v>8506335.1699999999</v>
      </c>
    </row>
    <row r="15" spans="1:4" s="9" customFormat="1" ht="63" outlineLevel="3" x14ac:dyDescent="0.25">
      <c r="A15" s="5" t="s">
        <v>18</v>
      </c>
      <c r="B15" s="6" t="s">
        <v>19</v>
      </c>
      <c r="C15" s="5" t="s">
        <v>18</v>
      </c>
      <c r="D15" s="8">
        <v>26651226.710000001</v>
      </c>
    </row>
    <row r="16" spans="1:4" s="9" customFormat="1" ht="31.5" outlineLevel="3" x14ac:dyDescent="0.25">
      <c r="A16" s="5" t="s">
        <v>20</v>
      </c>
      <c r="B16" s="6" t="s">
        <v>21</v>
      </c>
      <c r="C16" s="5" t="s">
        <v>20</v>
      </c>
      <c r="D16" s="8">
        <v>46109030.719999999</v>
      </c>
    </row>
    <row r="17" spans="1:4" s="9" customFormat="1" ht="78.75" outlineLevel="3" x14ac:dyDescent="0.25">
      <c r="A17" s="5" t="s">
        <v>22</v>
      </c>
      <c r="B17" s="6" t="s">
        <v>23</v>
      </c>
      <c r="C17" s="5" t="s">
        <v>22</v>
      </c>
      <c r="D17" s="8">
        <v>1466918</v>
      </c>
    </row>
    <row r="18" spans="1:4" s="9" customFormat="1" ht="47.25" outlineLevel="3" x14ac:dyDescent="0.25">
      <c r="A18" s="5" t="s">
        <v>24</v>
      </c>
      <c r="B18" s="6" t="s">
        <v>25</v>
      </c>
      <c r="C18" s="5" t="s">
        <v>24</v>
      </c>
      <c r="D18" s="8">
        <v>666341.37</v>
      </c>
    </row>
    <row r="19" spans="1:4" s="9" customFormat="1" ht="63" outlineLevel="3" x14ac:dyDescent="0.25">
      <c r="A19" s="5" t="s">
        <v>26</v>
      </c>
      <c r="B19" s="6" t="s">
        <v>27</v>
      </c>
      <c r="C19" s="5" t="s">
        <v>26</v>
      </c>
      <c r="D19" s="8">
        <v>20506.560000000001</v>
      </c>
    </row>
    <row r="20" spans="1:4" s="9" customFormat="1" ht="63" outlineLevel="3" x14ac:dyDescent="0.25">
      <c r="A20" s="5" t="s">
        <v>28</v>
      </c>
      <c r="B20" s="6" t="s">
        <v>29</v>
      </c>
      <c r="C20" s="5" t="s">
        <v>28</v>
      </c>
      <c r="D20" s="8">
        <v>463927.01</v>
      </c>
    </row>
    <row r="21" spans="1:4" s="9" customFormat="1" ht="47.25" outlineLevel="3" x14ac:dyDescent="0.25">
      <c r="A21" s="5" t="s">
        <v>30</v>
      </c>
      <c r="B21" s="6" t="s">
        <v>31</v>
      </c>
      <c r="C21" s="5" t="s">
        <v>30</v>
      </c>
      <c r="D21" s="8">
        <v>210586.5</v>
      </c>
    </row>
    <row r="22" spans="1:4" s="9" customFormat="1" ht="141.75" outlineLevel="3" x14ac:dyDescent="0.25">
      <c r="A22" s="5" t="s">
        <v>32</v>
      </c>
      <c r="B22" s="6" t="s">
        <v>33</v>
      </c>
      <c r="C22" s="5" t="s">
        <v>32</v>
      </c>
      <c r="D22" s="8">
        <v>5334488.4000000004</v>
      </c>
    </row>
    <row r="23" spans="1:4" s="9" customFormat="1" ht="47.25" outlineLevel="3" x14ac:dyDescent="0.25">
      <c r="A23" s="5" t="s">
        <v>34</v>
      </c>
      <c r="B23" s="6" t="s">
        <v>35</v>
      </c>
      <c r="C23" s="5" t="s">
        <v>34</v>
      </c>
      <c r="D23" s="8">
        <v>164711.62</v>
      </c>
    </row>
    <row r="24" spans="1:4" s="9" customFormat="1" ht="31.5" outlineLevel="3" x14ac:dyDescent="0.25">
      <c r="A24" s="5" t="s">
        <v>36</v>
      </c>
      <c r="B24" s="6" t="s">
        <v>37</v>
      </c>
      <c r="C24" s="5" t="s">
        <v>36</v>
      </c>
      <c r="D24" s="8">
        <v>2515699</v>
      </c>
    </row>
    <row r="25" spans="1:4" s="9" customFormat="1" ht="31.5" outlineLevel="3" x14ac:dyDescent="0.25">
      <c r="A25" s="5" t="s">
        <v>38</v>
      </c>
      <c r="B25" s="6" t="s">
        <v>39</v>
      </c>
      <c r="C25" s="5" t="s">
        <v>38</v>
      </c>
      <c r="D25" s="8">
        <v>42094569</v>
      </c>
    </row>
    <row r="26" spans="1:4" s="9" customFormat="1" ht="31.5" outlineLevel="3" x14ac:dyDescent="0.25">
      <c r="A26" s="5" t="s">
        <v>40</v>
      </c>
      <c r="B26" s="6" t="s">
        <v>41</v>
      </c>
      <c r="C26" s="5" t="s">
        <v>40</v>
      </c>
      <c r="D26" s="8">
        <v>3028650.47</v>
      </c>
    </row>
    <row r="27" spans="1:4" s="9" customFormat="1" ht="31.5" outlineLevel="2" x14ac:dyDescent="0.25">
      <c r="A27" s="5" t="s">
        <v>42</v>
      </c>
      <c r="B27" s="10" t="s">
        <v>43</v>
      </c>
      <c r="C27" s="11" t="s">
        <v>42</v>
      </c>
      <c r="D27" s="12">
        <v>997640231.99000001</v>
      </c>
    </row>
    <row r="28" spans="1:4" s="9" customFormat="1" ht="63" outlineLevel="3" x14ac:dyDescent="0.25">
      <c r="A28" s="5" t="s">
        <v>44</v>
      </c>
      <c r="B28" s="6" t="s">
        <v>45</v>
      </c>
      <c r="C28" s="5" t="s">
        <v>44</v>
      </c>
      <c r="D28" s="8">
        <v>829175</v>
      </c>
    </row>
    <row r="29" spans="1:4" s="9" customFormat="1" ht="78.75" outlineLevel="3" x14ac:dyDescent="0.25">
      <c r="A29" s="5" t="s">
        <v>46</v>
      </c>
      <c r="B29" s="6" t="s">
        <v>47</v>
      </c>
      <c r="C29" s="5" t="s">
        <v>46</v>
      </c>
      <c r="D29" s="8">
        <v>82833038</v>
      </c>
    </row>
    <row r="30" spans="1:4" s="9" customFormat="1" ht="63" outlineLevel="3" x14ac:dyDescent="0.25">
      <c r="A30" s="5" t="s">
        <v>48</v>
      </c>
      <c r="B30" s="6" t="s">
        <v>49</v>
      </c>
      <c r="C30" s="5" t="s">
        <v>48</v>
      </c>
      <c r="D30" s="8">
        <v>1119882</v>
      </c>
    </row>
    <row r="31" spans="1:4" s="9" customFormat="1" ht="31.5" outlineLevel="3" x14ac:dyDescent="0.25">
      <c r="A31" s="5" t="s">
        <v>50</v>
      </c>
      <c r="B31" s="6" t="s">
        <v>51</v>
      </c>
      <c r="C31" s="5" t="s">
        <v>50</v>
      </c>
      <c r="D31" s="8">
        <v>9638187.9100000001</v>
      </c>
    </row>
    <row r="32" spans="1:4" s="9" customFormat="1" ht="47.25" outlineLevel="3" x14ac:dyDescent="0.25">
      <c r="A32" s="5" t="s">
        <v>52</v>
      </c>
      <c r="B32" s="6" t="s">
        <v>53</v>
      </c>
      <c r="C32" s="5" t="s">
        <v>52</v>
      </c>
      <c r="D32" s="8">
        <v>17485367.809999999</v>
      </c>
    </row>
    <row r="33" spans="1:4" s="9" customFormat="1" ht="78.75" outlineLevel="3" x14ac:dyDescent="0.25">
      <c r="A33" s="5" t="s">
        <v>54</v>
      </c>
      <c r="B33" s="6" t="s">
        <v>55</v>
      </c>
      <c r="C33" s="5" t="s">
        <v>54</v>
      </c>
      <c r="D33" s="8">
        <v>1887790</v>
      </c>
    </row>
    <row r="34" spans="1:4" s="9" customFormat="1" ht="63" outlineLevel="3" x14ac:dyDescent="0.25">
      <c r="A34" s="5" t="s">
        <v>56</v>
      </c>
      <c r="B34" s="6" t="s">
        <v>57</v>
      </c>
      <c r="C34" s="5" t="s">
        <v>56</v>
      </c>
      <c r="D34" s="8">
        <v>39352218.07</v>
      </c>
    </row>
    <row r="35" spans="1:4" s="9" customFormat="1" ht="63" outlineLevel="3" x14ac:dyDescent="0.25">
      <c r="A35" s="5" t="s">
        <v>58</v>
      </c>
      <c r="B35" s="6" t="s">
        <v>59</v>
      </c>
      <c r="C35" s="5" t="s">
        <v>58</v>
      </c>
      <c r="D35" s="8">
        <v>109659.8</v>
      </c>
    </row>
    <row r="36" spans="1:4" s="9" customFormat="1" ht="78.75" outlineLevel="3" x14ac:dyDescent="0.25">
      <c r="A36" s="5" t="s">
        <v>60</v>
      </c>
      <c r="B36" s="6" t="s">
        <v>61</v>
      </c>
      <c r="C36" s="5" t="s">
        <v>60</v>
      </c>
      <c r="D36" s="8">
        <v>126003891.47</v>
      </c>
    </row>
    <row r="37" spans="1:4" s="9" customFormat="1" ht="110.25" outlineLevel="3" x14ac:dyDescent="0.25">
      <c r="A37" s="5" t="s">
        <v>62</v>
      </c>
      <c r="B37" s="6" t="s">
        <v>63</v>
      </c>
      <c r="C37" s="5" t="s">
        <v>62</v>
      </c>
      <c r="D37" s="8">
        <v>211806064</v>
      </c>
    </row>
    <row r="38" spans="1:4" s="9" customFormat="1" ht="173.25" outlineLevel="3" x14ac:dyDescent="0.25">
      <c r="A38" s="5" t="s">
        <v>64</v>
      </c>
      <c r="B38" s="6" t="s">
        <v>65</v>
      </c>
      <c r="C38" s="5" t="s">
        <v>64</v>
      </c>
      <c r="D38" s="8">
        <v>330302400</v>
      </c>
    </row>
    <row r="39" spans="1:4" s="9" customFormat="1" ht="63" outlineLevel="3" x14ac:dyDescent="0.25">
      <c r="A39" s="5" t="s">
        <v>66</v>
      </c>
      <c r="B39" s="6" t="s">
        <v>67</v>
      </c>
      <c r="C39" s="5" t="s">
        <v>66</v>
      </c>
      <c r="D39" s="8">
        <v>451041.14</v>
      </c>
    </row>
    <row r="40" spans="1:4" s="9" customFormat="1" ht="63" outlineLevel="3" x14ac:dyDescent="0.25">
      <c r="A40" s="5" t="s">
        <v>68</v>
      </c>
      <c r="B40" s="6" t="s">
        <v>69</v>
      </c>
      <c r="C40" s="5" t="s">
        <v>68</v>
      </c>
      <c r="D40" s="8">
        <v>119275</v>
      </c>
    </row>
    <row r="41" spans="1:4" s="9" customFormat="1" ht="31.5" outlineLevel="3" x14ac:dyDescent="0.25">
      <c r="A41" s="5" t="s">
        <v>70</v>
      </c>
      <c r="B41" s="6" t="s">
        <v>71</v>
      </c>
      <c r="C41" s="5" t="s">
        <v>70</v>
      </c>
      <c r="D41" s="8">
        <v>1348433</v>
      </c>
    </row>
    <row r="42" spans="1:4" s="9" customFormat="1" ht="47.25" outlineLevel="3" x14ac:dyDescent="0.25">
      <c r="A42" s="5" t="s">
        <v>72</v>
      </c>
      <c r="B42" s="6" t="s">
        <v>73</v>
      </c>
      <c r="C42" s="5" t="s">
        <v>72</v>
      </c>
      <c r="D42" s="8">
        <v>59310111.079999998</v>
      </c>
    </row>
    <row r="43" spans="1:4" s="9" customFormat="1" ht="63" outlineLevel="3" x14ac:dyDescent="0.25">
      <c r="A43" s="5" t="s">
        <v>74</v>
      </c>
      <c r="B43" s="6" t="s">
        <v>75</v>
      </c>
      <c r="C43" s="5" t="s">
        <v>74</v>
      </c>
      <c r="D43" s="8">
        <v>1455281.09</v>
      </c>
    </row>
    <row r="44" spans="1:4" s="9" customFormat="1" ht="31.5" outlineLevel="3" x14ac:dyDescent="0.25">
      <c r="A44" s="5" t="s">
        <v>76</v>
      </c>
      <c r="B44" s="6" t="s">
        <v>77</v>
      </c>
      <c r="C44" s="5" t="s">
        <v>76</v>
      </c>
      <c r="D44" s="8">
        <v>27613722.609999999</v>
      </c>
    </row>
    <row r="45" spans="1:4" s="9" customFormat="1" ht="47.25" outlineLevel="3" x14ac:dyDescent="0.25">
      <c r="A45" s="5" t="s">
        <v>78</v>
      </c>
      <c r="B45" s="6" t="s">
        <v>79</v>
      </c>
      <c r="C45" s="5" t="s">
        <v>78</v>
      </c>
      <c r="D45" s="8">
        <v>70374637.010000005</v>
      </c>
    </row>
    <row r="46" spans="1:4" s="9" customFormat="1" ht="47.25" outlineLevel="3" x14ac:dyDescent="0.25">
      <c r="A46" s="5" t="s">
        <v>80</v>
      </c>
      <c r="B46" s="6" t="s">
        <v>81</v>
      </c>
      <c r="C46" s="5" t="s">
        <v>80</v>
      </c>
      <c r="D46" s="8">
        <v>15024958</v>
      </c>
    </row>
    <row r="47" spans="1:4" s="9" customFormat="1" ht="47.25" outlineLevel="3" x14ac:dyDescent="0.25">
      <c r="A47" s="5" t="s">
        <v>82</v>
      </c>
      <c r="B47" s="6" t="s">
        <v>83</v>
      </c>
      <c r="C47" s="5" t="s">
        <v>82</v>
      </c>
      <c r="D47" s="8">
        <v>575099</v>
      </c>
    </row>
    <row r="48" spans="1:4" s="9" customFormat="1" ht="15.75" outlineLevel="2" x14ac:dyDescent="0.25">
      <c r="A48" s="5" t="s">
        <v>84</v>
      </c>
      <c r="B48" s="10" t="s">
        <v>85</v>
      </c>
      <c r="C48" s="11" t="s">
        <v>84</v>
      </c>
      <c r="D48" s="12">
        <f>SUM(D49:D53)</f>
        <v>33947874.350000001</v>
      </c>
    </row>
    <row r="49" spans="1:4" s="9" customFormat="1" ht="63" outlineLevel="3" x14ac:dyDescent="0.25">
      <c r="A49" s="5" t="s">
        <v>86</v>
      </c>
      <c r="B49" s="6" t="s">
        <v>87</v>
      </c>
      <c r="C49" s="5" t="s">
        <v>86</v>
      </c>
      <c r="D49" s="8">
        <v>3281500.94</v>
      </c>
    </row>
    <row r="50" spans="1:4" s="9" customFormat="1" ht="63" outlineLevel="3" x14ac:dyDescent="0.25">
      <c r="A50" s="5" t="s">
        <v>88</v>
      </c>
      <c r="B50" s="6" t="s">
        <v>89</v>
      </c>
      <c r="C50" s="5" t="s">
        <v>88</v>
      </c>
      <c r="D50" s="8">
        <v>16515183.210000001</v>
      </c>
    </row>
    <row r="51" spans="1:4" s="9" customFormat="1" ht="78.75" outlineLevel="3" x14ac:dyDescent="0.25">
      <c r="A51" s="5" t="s">
        <v>90</v>
      </c>
      <c r="B51" s="6" t="s">
        <v>91</v>
      </c>
      <c r="C51" s="5" t="s">
        <v>90</v>
      </c>
      <c r="D51" s="8">
        <v>13684355.42</v>
      </c>
    </row>
    <row r="52" spans="1:4" s="9" customFormat="1" ht="267.75" outlineLevel="3" x14ac:dyDescent="0.25">
      <c r="A52" s="5" t="s">
        <v>92</v>
      </c>
      <c r="B52" s="6" t="s">
        <v>93</v>
      </c>
      <c r="C52" s="5" t="s">
        <v>92</v>
      </c>
      <c r="D52" s="8">
        <v>460354.78</v>
      </c>
    </row>
    <row r="53" spans="1:4" s="9" customFormat="1" ht="267.75" outlineLevel="3" x14ac:dyDescent="0.25">
      <c r="A53" s="5" t="s">
        <v>94</v>
      </c>
      <c r="B53" s="6" t="s">
        <v>95</v>
      </c>
      <c r="C53" s="5" t="s">
        <v>94</v>
      </c>
      <c r="D53" s="8">
        <v>6480</v>
      </c>
    </row>
    <row r="54" spans="1:4" s="9" customFormat="1" ht="15.75" x14ac:dyDescent="0.25">
      <c r="A54" s="15" t="s">
        <v>96</v>
      </c>
      <c r="B54" s="16"/>
      <c r="C54" s="16"/>
      <c r="D54" s="7">
        <f>D6+D10+D27+D48</f>
        <v>1203396683.6599998</v>
      </c>
    </row>
    <row r="55" spans="1:4" ht="12.75" customHeight="1" x14ac:dyDescent="0.25">
      <c r="A55" s="2"/>
      <c r="B55" s="2"/>
      <c r="C55" s="2"/>
      <c r="D55" s="2"/>
    </row>
    <row r="56" spans="1:4" x14ac:dyDescent="0.25">
      <c r="A56" s="17"/>
      <c r="B56" s="18"/>
      <c r="C56" s="18"/>
      <c r="D56" s="18"/>
    </row>
  </sheetData>
  <mergeCells count="9">
    <mergeCell ref="A2:D2"/>
    <mergeCell ref="C1:D1"/>
    <mergeCell ref="A54:C54"/>
    <mergeCell ref="A56:D56"/>
    <mergeCell ref="A3:D3"/>
    <mergeCell ref="A4:A5"/>
    <mergeCell ref="B4:B5"/>
    <mergeCell ref="C4:C5"/>
    <mergeCell ref="D4:D5"/>
  </mergeCells>
  <pageMargins left="0.98425196850393704" right="0.39370078740157483" top="0.59055118110236227" bottom="0.59055118110236227" header="0.19685039370078741" footer="0.19685039370078741"/>
  <pageSetup paperSize="9" scale="76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INFO_ISP_INC&lt;/Code&gt;&#10;  &lt;ObjectCode&gt;SQUERY_INFO_ISP_INC&lt;/ObjectCode&gt;&#10;  &lt;DocName&gt;Отчет по МР 003 (не редактировать)(Аналитический отчет по исполнению доходов с произвольной группировкой)&lt;/DocName&gt;&#10;  &lt;VariantName&gt;Отчет по МР 003 (не редактировать)&lt;/VariantName&gt;&#10;  &lt;VariantLink&gt;59160545&lt;/VariantLink&gt;&#10;  &lt;ReportCode&gt;0F48C5D796DC4074BFC60B600E6B44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73A2866-B88B-4206-B582-9306B61E231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User2comp\User2</dc:creator>
  <cp:lastModifiedBy>USER</cp:lastModifiedBy>
  <cp:lastPrinted>2024-02-12T11:35:57Z</cp:lastPrinted>
  <dcterms:created xsi:type="dcterms:W3CDTF">2024-01-11T12:42:05Z</dcterms:created>
  <dcterms:modified xsi:type="dcterms:W3CDTF">2024-02-12T11:35:59Z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по МР 003 (не редактировать)(Аналитический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Отчет по МР 003 (не редактировать)(3).xlsx</vt:lpwstr>
  </property>
  <property fmtid="{D5CDD505-2E9C-101B-9397-08002B2CF9AE}" pid="4" name="Версия клиента">
    <vt:lpwstr>23.2.27.12082 (.NET 4.7.2)</vt:lpwstr>
  </property>
  <property fmtid="{D5CDD505-2E9C-101B-9397-08002B2CF9AE}" pid="5" name="Версия базы">
    <vt:lpwstr>23.2.2260.1072493736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user_7_3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