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nAk\Desktop\Путишина\СЭП\ПРОГНОЗ\Прогноз 2024-2026\Полный пакет\"/>
    </mc:Choice>
  </mc:AlternateContent>
  <bookViews>
    <workbookView xWindow="0" yWindow="0" windowWidth="23040" windowHeight="8940"/>
  </bookViews>
  <sheets>
    <sheet name="Формы 2024-2026(полн.круг)" sheetId="1" r:id="rId1"/>
    <sheet name="Формы 2024-2026 (КР и СР)" sheetId="10" r:id="rId2"/>
    <sheet name="Прил. к ф-1АПК " sheetId="20" r:id="rId3"/>
    <sheet name="Прил. к ф-1И(Инв)" sheetId="18" state="hidden" r:id="rId4"/>
    <sheet name="МП 2024-2026" sheetId="19" r:id="rId5"/>
  </sheets>
  <definedNames>
    <definedName name="_xlnm.Print_Titles" localSheetId="4">'МП 2024-2026'!$3:$4</definedName>
    <definedName name="_xlnm.Print_Titles" localSheetId="1">'Формы 2024-2026 (КР и СР)'!$1:$4</definedName>
    <definedName name="_xlnm.Print_Titles" localSheetId="0">'Формы 2024-2026(полн.круг)'!$1:$4</definedName>
    <definedName name="_xlnm.Print_Area" localSheetId="4">'МП 2024-2026'!$A$1:$G$51</definedName>
    <definedName name="_xlnm.Print_Area" localSheetId="1">'Формы 2024-2026 (КР и СР)'!$A$1:$G$50</definedName>
    <definedName name="_xlnm.Print_Area" localSheetId="0">'Формы 2024-2026(полн.круг)'!$A$1:$G$178</definedName>
  </definedNames>
  <calcPr calcId="162913"/>
</workbook>
</file>

<file path=xl/calcChain.xml><?xml version="1.0" encoding="utf-8"?>
<calcChain xmlns="http://schemas.openxmlformats.org/spreadsheetml/2006/main">
  <c r="D11" i="20" l="1"/>
  <c r="E11" i="20"/>
  <c r="F11" i="20"/>
  <c r="F14" i="20" s="1"/>
  <c r="G11" i="20"/>
  <c r="C14" i="20"/>
  <c r="D14" i="20"/>
  <c r="E14" i="20"/>
  <c r="G14" i="20"/>
  <c r="D27" i="20"/>
  <c r="E27" i="20"/>
  <c r="F27" i="20"/>
  <c r="G27" i="20"/>
  <c r="D29" i="20"/>
  <c r="E29" i="20"/>
  <c r="F29" i="20"/>
  <c r="G29" i="20"/>
  <c r="C31" i="20"/>
  <c r="D31" i="20"/>
  <c r="E31" i="20"/>
  <c r="F31" i="20"/>
  <c r="G31" i="20"/>
  <c r="D32" i="20"/>
  <c r="E32" i="20"/>
  <c r="F32" i="20"/>
  <c r="G32" i="20"/>
  <c r="C33" i="20"/>
</calcChain>
</file>

<file path=xl/sharedStrings.xml><?xml version="1.0" encoding="utf-8"?>
<sst xmlns="http://schemas.openxmlformats.org/spreadsheetml/2006/main" count="716" uniqueCount="257">
  <si>
    <t>Показатель</t>
  </si>
  <si>
    <t>Финансовые результаты организаций в промышленности</t>
  </si>
  <si>
    <t>Выручка от реализации товаров, продукции, работ, услуг (без НДС, акцизов и прочих аналогичных платежей)</t>
  </si>
  <si>
    <t>тыс.руб.</t>
  </si>
  <si>
    <t>Объем прибыли по прибыльным организациям</t>
  </si>
  <si>
    <t>Объем убытков по убыточным организациям</t>
  </si>
  <si>
    <t>Количество прибыльных организаций</t>
  </si>
  <si>
    <t>ед.</t>
  </si>
  <si>
    <t>Количество убыточных организаций</t>
  </si>
  <si>
    <t>индекс физического объема</t>
  </si>
  <si>
    <t>%</t>
  </si>
  <si>
    <t>в том числе:</t>
  </si>
  <si>
    <t>материальные затраты</t>
  </si>
  <si>
    <t>амортизация основных средств</t>
  </si>
  <si>
    <t>затраты на оплату труда</t>
  </si>
  <si>
    <t>отчисления на социальные нужды</t>
  </si>
  <si>
    <t>прочие затраты</t>
  </si>
  <si>
    <t>Валовая продукция сельского хозяйства во всех категориях хозяйств</t>
  </si>
  <si>
    <t>Затраты на производство продукции</t>
  </si>
  <si>
    <t>Форма 1-С "Строительство"</t>
  </si>
  <si>
    <t>Объем предоставляемых жилищно-коммунальных услуг</t>
  </si>
  <si>
    <t>Жилищный фонд</t>
  </si>
  <si>
    <t>тыс.кв.м</t>
  </si>
  <si>
    <t xml:space="preserve">  в том числе, муниципальный</t>
  </si>
  <si>
    <t>Теплоснабжение</t>
  </si>
  <si>
    <t>Гкал</t>
  </si>
  <si>
    <t>Электроснабжение</t>
  </si>
  <si>
    <t>квт/час</t>
  </si>
  <si>
    <t>Холодное водоснабжение</t>
  </si>
  <si>
    <t>Горячее водоснабжение</t>
  </si>
  <si>
    <t>Канализация</t>
  </si>
  <si>
    <t>Форма 1-И "Инвестиции"</t>
  </si>
  <si>
    <t>Инвестиции в основной капитал за счет всех источников финансирования</t>
  </si>
  <si>
    <t>Из них за счет:</t>
  </si>
  <si>
    <t xml:space="preserve">  Прочих источников</t>
  </si>
  <si>
    <t>Развитие отраслей социальной сферы</t>
  </si>
  <si>
    <t>Ввод в эксплуатацию жилья, всего</t>
  </si>
  <si>
    <t>кв.м.</t>
  </si>
  <si>
    <t>Ввод в эксплуатацию дошкольных образовательных учреждений</t>
  </si>
  <si>
    <t>мест</t>
  </si>
  <si>
    <t>Ввод в эксплуатацию учреждений общего образования</t>
  </si>
  <si>
    <t>Ввод в эксплуатацию больниц</t>
  </si>
  <si>
    <t>Ввод в эксплуатацию амбулаторно-поликлинических учреждений</t>
  </si>
  <si>
    <t>Транспорт</t>
  </si>
  <si>
    <t>Связь</t>
  </si>
  <si>
    <t>Жилищно-коммунальное хозяйство</t>
  </si>
  <si>
    <t>тыс. чел.</t>
  </si>
  <si>
    <t>в т.ч. дети до 18 лет</t>
  </si>
  <si>
    <t>Фонд оплаты труда, всего</t>
  </si>
  <si>
    <t>Производство подакцизных видов продукции</t>
  </si>
  <si>
    <t>спирт, водка и ликероводочная продукция</t>
  </si>
  <si>
    <t>тыс. дал.</t>
  </si>
  <si>
    <t>вина и винные напитки</t>
  </si>
  <si>
    <t>пиво</t>
  </si>
  <si>
    <t>табак</t>
  </si>
  <si>
    <t>тыс. кг.</t>
  </si>
  <si>
    <t>сигареты</t>
  </si>
  <si>
    <t>млн. шт.</t>
  </si>
  <si>
    <t>ювелирные изделия</t>
  </si>
  <si>
    <t>млн. руб.</t>
  </si>
  <si>
    <t>Форма 1-ОФ "Основные фонды"</t>
  </si>
  <si>
    <t xml:space="preserve">Стоимость основных фондов по первоначальной стоимости на начало года - всего </t>
  </si>
  <si>
    <t>в том числе по отраслям:</t>
  </si>
  <si>
    <t>промышленность</t>
  </si>
  <si>
    <t>строительство</t>
  </si>
  <si>
    <t>сельское хозяйство</t>
  </si>
  <si>
    <t>транспорт</t>
  </si>
  <si>
    <t>связь</t>
  </si>
  <si>
    <t>жилищно-коммунальное хозяйство</t>
  </si>
  <si>
    <t>прочее</t>
  </si>
  <si>
    <t>Ввод в действие новых основных фондов в ценах соответствующих лет</t>
  </si>
  <si>
    <t>Ликвидация основных фондов по полной балансовой стоимости</t>
  </si>
  <si>
    <t>Стоимость основных фондов по остаточной стоимости на начало года - всего</t>
  </si>
  <si>
    <t>Стоимость основных фондов непроизводственного назначения - всего</t>
  </si>
  <si>
    <t>Форма 1-В "Выручка" (Сводный расчет выручки от реализации)</t>
  </si>
  <si>
    <t>Выручка от реализации товаров, продукции, работ, услуг (без НДС, акцизов и прочих аналогичных платежей) - всего</t>
  </si>
  <si>
    <t>тыс. руб.</t>
  </si>
  <si>
    <t>транспорт и связь</t>
  </si>
  <si>
    <t>торговля и общественное питание</t>
  </si>
  <si>
    <t>наука и научное обслуживание</t>
  </si>
  <si>
    <t>другие виды деятельности</t>
  </si>
  <si>
    <t>Форма 1-А "Амортизация" (Сводный расчет амортизационных отчислений)</t>
  </si>
  <si>
    <t>Амортизационные отчисления - всего</t>
  </si>
  <si>
    <t>Амортизация основных средств</t>
  </si>
  <si>
    <t>Фонд оплаты труда</t>
  </si>
  <si>
    <t>Ед. измер.</t>
  </si>
  <si>
    <t xml:space="preserve">Всего по полному кругу организаций </t>
  </si>
  <si>
    <t>1.</t>
  </si>
  <si>
    <t>тыс.м3</t>
  </si>
  <si>
    <t>2.</t>
  </si>
  <si>
    <t>Наименование стройки, объекта</t>
  </si>
  <si>
    <t xml:space="preserve">тыс. руб. </t>
  </si>
  <si>
    <t>ввод мощностей</t>
  </si>
  <si>
    <t>из них:</t>
  </si>
  <si>
    <t>Из них за счет средств индивидуальных застройщиков</t>
  </si>
  <si>
    <t xml:space="preserve">Прибыль (убыток) от продаж </t>
  </si>
  <si>
    <t xml:space="preserve">в том числе субсидии из бюджетов </t>
  </si>
  <si>
    <t>Объем работ, выполненных по виду деятельности     "Строительство"</t>
  </si>
  <si>
    <t>из них: выполненных на территории других МО</t>
  </si>
  <si>
    <t>Инвестиционная программа (по полному кругу предприятий)</t>
  </si>
  <si>
    <t>Форма 1-З "Население и занятость"</t>
  </si>
  <si>
    <t>обрабатывающие производства</t>
  </si>
  <si>
    <t>Форма 1-ОТ "Оплата труда"</t>
  </si>
  <si>
    <t>добывающие производства</t>
  </si>
  <si>
    <t>Форма 1-П "Промышленное производство"</t>
  </si>
  <si>
    <t xml:space="preserve">Финансовые результаты деятельности сельскохозяйственных организаций </t>
  </si>
  <si>
    <t xml:space="preserve">в том числе по организациям перешедшим на уплату единого сельскохозяйственного налога </t>
  </si>
  <si>
    <t>руб.</t>
  </si>
  <si>
    <t>Форма 1-АПК "Сельскохозяйственное производство"</t>
  </si>
  <si>
    <t>в том числе</t>
  </si>
  <si>
    <t xml:space="preserve">Объем отгруженной продукции по малым предприятиям                    </t>
  </si>
  <si>
    <t>За счет собственных средств организаций - всего</t>
  </si>
  <si>
    <t>1. (указать наименование организации)</t>
  </si>
  <si>
    <t>1. кредиты банков</t>
  </si>
  <si>
    <t xml:space="preserve">2. заемные средства других организаций </t>
  </si>
  <si>
    <t>3. иностранные инвестиции</t>
  </si>
  <si>
    <t>4. средства внебюджетных фондов</t>
  </si>
  <si>
    <t>Всего по МР (ГО)</t>
  </si>
  <si>
    <t>Муниципальный район (городской округ):__________________________________________</t>
  </si>
  <si>
    <t>Валовая продукция сельского хозяйства в сельскохозяйственных  организациях</t>
  </si>
  <si>
    <t xml:space="preserve">  Собственных средств организаций</t>
  </si>
  <si>
    <t>Численность населения на конец года</t>
  </si>
  <si>
    <t>Прибыль (убыток) от прочих операций (прочие доходы и расходы)</t>
  </si>
  <si>
    <t>Прибыль (убыток) до налогообложения</t>
  </si>
  <si>
    <t>Приложение к форме 1-И "Инвестиции"</t>
  </si>
  <si>
    <t>Среднемесячная заработная плата на 1 работника</t>
  </si>
  <si>
    <t xml:space="preserve">  Бюджетных средств</t>
  </si>
  <si>
    <t>1. (указать наименование организации и размер)</t>
  </si>
  <si>
    <t>За счет бюджетных средств - всего</t>
  </si>
  <si>
    <t>1. за счет средств федерального бюджета</t>
  </si>
  <si>
    <t>2. за счет средств областного бюджета</t>
  </si>
  <si>
    <t xml:space="preserve">3. за счет средств местного бюджета </t>
  </si>
  <si>
    <t>За счет прочих источников - всего</t>
  </si>
  <si>
    <t>1. (указать наименование организации, размер и источники средств)</t>
  </si>
  <si>
    <t>Исполнитель (полностью Ф.И.О.):</t>
  </si>
  <si>
    <t>телефон:</t>
  </si>
  <si>
    <t xml:space="preserve">электронный адрес </t>
  </si>
  <si>
    <t>Индекс промышленного производства по малым  предприятиям</t>
  </si>
  <si>
    <t xml:space="preserve">В том числе по крупным и средним организациям  </t>
  </si>
  <si>
    <t>Количество крупных и средних предприятий</t>
  </si>
  <si>
    <t>млн.руб.</t>
  </si>
  <si>
    <t>Форма 1-МП «Малое предпринимательство»</t>
  </si>
  <si>
    <t>Показатели</t>
  </si>
  <si>
    <t>Ед.     изм.</t>
  </si>
  <si>
    <t>отчет</t>
  </si>
  <si>
    <t>оценка</t>
  </si>
  <si>
    <t>прогноз</t>
  </si>
  <si>
    <t>в том числе по видам экономической деятельности (ОКВЭД):</t>
  </si>
  <si>
    <t>строительство (F)</t>
  </si>
  <si>
    <t>прочие виды деятельности</t>
  </si>
  <si>
    <t>Среднесписочная численность работников (без внешних совместителей)</t>
  </si>
  <si>
    <t>чел.</t>
  </si>
  <si>
    <t>Отгружено товаров собственного производства</t>
  </si>
  <si>
    <t xml:space="preserve"> Продано товаров несобственного производства</t>
  </si>
  <si>
    <t>Выручка от продажи товаров, работ и услуг (без НДС)</t>
  </si>
  <si>
    <t>Инвестиции в основной капитал</t>
  </si>
  <si>
    <t xml:space="preserve"> Фонд начисленной заработной платы</t>
  </si>
  <si>
    <t xml:space="preserve">                                      к предыдущему году в сопоставимых ценах</t>
  </si>
  <si>
    <t xml:space="preserve">                                              к предыдущему году в сопоставимых ценах</t>
  </si>
  <si>
    <t xml:space="preserve">                                            к предыдущему году в сопоставимых ценах</t>
  </si>
  <si>
    <t xml:space="preserve">                                        к предыдущему году в сопоставимых ценах</t>
  </si>
  <si>
    <t>рублей</t>
  </si>
  <si>
    <t>Численность работающих в сельскохозяйственных организациях</t>
  </si>
  <si>
    <t>Фонд оплаты труда в в сельскохозяйственных организациях</t>
  </si>
  <si>
    <t xml:space="preserve">Среднемесячная заработная плата на 1 работника </t>
  </si>
  <si>
    <t>Себестоимость проданных товаров, продукции (работ, услуг)</t>
  </si>
  <si>
    <t>Приложение к форме 1-АПК</t>
  </si>
  <si>
    <t>Ед.                   измер.</t>
  </si>
  <si>
    <t xml:space="preserve"> тыс.руб.</t>
  </si>
  <si>
    <t>в действующих ценах каждого года</t>
  </si>
  <si>
    <t>продукция животноводства</t>
  </si>
  <si>
    <t>зерно (в весе после доработки)</t>
  </si>
  <si>
    <t xml:space="preserve"> тонн</t>
  </si>
  <si>
    <t>картофель</t>
  </si>
  <si>
    <t>овощи (открытого и закрытого грунта)</t>
  </si>
  <si>
    <t>льноволокно</t>
  </si>
  <si>
    <t>мясо скота и птицы (в живом весе)</t>
  </si>
  <si>
    <t>молоко</t>
  </si>
  <si>
    <t>яйца</t>
  </si>
  <si>
    <t>тыс. штук</t>
  </si>
  <si>
    <t xml:space="preserve">крестьянских (фермерских) хозяйствах </t>
  </si>
  <si>
    <t xml:space="preserve">хозяйствах населения </t>
  </si>
  <si>
    <t>Производство продукции перерабатывающей промышленности АПК</t>
  </si>
  <si>
    <t>мясо, включая субпродукты 1 категории</t>
  </si>
  <si>
    <t>тонн</t>
  </si>
  <si>
    <t>цельномолочная продукция</t>
  </si>
  <si>
    <t>спирт этиловый из пищевого сырья</t>
  </si>
  <si>
    <t>тыс.дкл.</t>
  </si>
  <si>
    <t>водка и ликероводочные изделия</t>
  </si>
  <si>
    <t xml:space="preserve"> Производство товарной продукции промышленного рыбоводства (улов рыбы)</t>
  </si>
  <si>
    <t xml:space="preserve">в сопоставимых ценах к предыдущему году </t>
  </si>
  <si>
    <t xml:space="preserve">% </t>
  </si>
  <si>
    <t xml:space="preserve"> крестьянских (фермерских) хозяйств</t>
  </si>
  <si>
    <t>хозяйств населения</t>
  </si>
  <si>
    <t>Производство продукции сельского хозяйства</t>
  </si>
  <si>
    <t>Валовая продукция сельского хозяйства - всего</t>
  </si>
  <si>
    <t>Из общего объема валовой продукции</t>
  </si>
  <si>
    <t>продукция растениеводства</t>
  </si>
  <si>
    <t xml:space="preserve"> сельскохозяйственных организаций</t>
  </si>
  <si>
    <t>Производство основных видов сельскохозяйственной продукции (все категории хозяйств)</t>
  </si>
  <si>
    <t xml:space="preserve"> в сельскохозяйственных организациях - (по полному кругу)</t>
  </si>
  <si>
    <t>В том числе  продукция:</t>
  </si>
  <si>
    <t>товарная пищевая рыбная продукция,  включая рыбные консервы</t>
  </si>
  <si>
    <t xml:space="preserve"> </t>
  </si>
  <si>
    <t>Количество  организаций - всего</t>
  </si>
  <si>
    <t xml:space="preserve">Удельный вес прибыльных организаций </t>
  </si>
  <si>
    <t>Рентабельность</t>
  </si>
  <si>
    <t>Справочно:</t>
  </si>
  <si>
    <t>Численность работающих в среднегодовом исчислении, всего</t>
  </si>
  <si>
    <t xml:space="preserve">Индекс промышленного производства                              всего по раделам В, С, D, E  ОКВЭД </t>
  </si>
  <si>
    <t>Объем отгруженной продукции (без НДС и акцизов) всего по разделам В, С, D, E  ОКВЭД</t>
  </si>
  <si>
    <t>Выручка от реализации товаров, продукции, работ, услуг (без НДС, акцизов) - всего</t>
  </si>
  <si>
    <t>сельское, лесное хозяйство, охота, рыболовство и рыбоводство  (А)</t>
  </si>
  <si>
    <t>промышленное производство (разделы B,С, D, E)</t>
  </si>
  <si>
    <t xml:space="preserve">           добыча полезных ископаемых (B)</t>
  </si>
  <si>
    <t xml:space="preserve">          обрабатывающие производства (C)</t>
  </si>
  <si>
    <t xml:space="preserve">         обеспечение электрической энергией, газом и паром;  кондиционирование воздуха (D)</t>
  </si>
  <si>
    <t xml:space="preserve">          водоснабжение; водоотведение, организация сбора и утилизации отходов, деятельность по ликвидации загрязнений (E)</t>
  </si>
  <si>
    <t>торговля оптовая и розничная, ремонт автотранспортных средств (G)</t>
  </si>
  <si>
    <t>транспортировка и хранение (Н)</t>
  </si>
  <si>
    <t>деятельность по операциям с недвижимым имуществом (L)</t>
  </si>
  <si>
    <t xml:space="preserve"> Количество малых предприятий на конец года (по данным из единого реестра СМСП)</t>
  </si>
  <si>
    <t xml:space="preserve">обеспечение электрической энергией, газом и паром, </t>
  </si>
  <si>
    <t>водоснабжение; водоотведение, организация сбора и утилизации отходов.</t>
  </si>
  <si>
    <t xml:space="preserve">обеспечение электрической энергией, газом и паром </t>
  </si>
  <si>
    <t xml:space="preserve">  справочно: средства населения на ИЖС</t>
  </si>
  <si>
    <t>5. другое (указать)</t>
  </si>
  <si>
    <t xml:space="preserve"> Средства населения на ИЖС</t>
  </si>
  <si>
    <t>2022 г.</t>
  </si>
  <si>
    <t>2024 г.</t>
  </si>
  <si>
    <t>2023 г.</t>
  </si>
  <si>
    <t>2024 г. (прогноз)</t>
  </si>
  <si>
    <t>2025 г.</t>
  </si>
  <si>
    <t>2025 г. (прогноз)</t>
  </si>
  <si>
    <t>2026 г.</t>
  </si>
  <si>
    <t>2022 г. (отчет)</t>
  </si>
  <si>
    <t>2023 г. (оценка)</t>
  </si>
  <si>
    <t>2026 г. (прогноз)</t>
  </si>
  <si>
    <t>2022 г.    отчет</t>
  </si>
  <si>
    <t>2023 г. оценка</t>
  </si>
  <si>
    <t>2024 г.  прогноз</t>
  </si>
  <si>
    <t>2025 г.          прогноз</t>
  </si>
  <si>
    <t>2026 г.      прогноз</t>
  </si>
  <si>
    <t>x</t>
  </si>
  <si>
    <r>
      <t>Муниципальный район (городской округ):</t>
    </r>
    <r>
      <rPr>
        <b/>
        <u/>
        <sz val="11"/>
        <rFont val="Arial Cyr"/>
        <charset val="204"/>
      </rPr>
      <t>Жуковский район</t>
    </r>
  </si>
  <si>
    <t>Исполнитель (полностью Ф.И.О.):Путишина Евгения Александровна</t>
  </si>
  <si>
    <t>Исполнитель (полностью Ф.И.О.):Скрипова Любовь Ивановна</t>
  </si>
  <si>
    <t>телефон:8(48432) 54-3-67</t>
  </si>
  <si>
    <t>телефон:8(48432)54-3-60</t>
  </si>
  <si>
    <t>электронный адрес adm.economy@yandex.ru</t>
  </si>
  <si>
    <t>электронный адрес</t>
  </si>
  <si>
    <t>телефон:8(48432) 54-3-60</t>
  </si>
  <si>
    <t>эл.адрес:adm.economy@yandex.ru</t>
  </si>
  <si>
    <t>телефон:54-3-67</t>
  </si>
  <si>
    <t>Муниципальный район (городской округ):Жуковский район</t>
  </si>
  <si>
    <t>Муниципальный район (городской округ): Жуковский район</t>
  </si>
  <si>
    <r>
      <t xml:space="preserve">Муниципальный район (городской округ) </t>
    </r>
    <r>
      <rPr>
        <b/>
        <sz val="12"/>
        <rFont val="Times New Roman"/>
        <family val="1"/>
        <charset val="204"/>
      </rPr>
      <t>Жуковский район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</si>
</sst>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"/>
    <numFmt numFmtId="166" formatCode="0.0%"/>
    <numFmt numFmtId="167" formatCode="#,##0.000"/>
    <numFmt numFmtId="168" formatCode="0.0"/>
    <numFmt numFmtId="169" formatCode="0.000"/>
  </numFmts>
  <fonts count="46" x14ac:knownFonts="1">
    <font>
      <sz val="10"/>
      <name val="Arial Cyr"/>
      <charset val="204"/>
    </font>
    <font>
      <sz val="10"/>
      <name val="Arial Cyr"/>
      <charset val="204"/>
    </font>
    <font>
      <i/>
      <sz val="10"/>
      <color indexed="24"/>
      <name val="Arial Cyr"/>
      <charset val="204"/>
    </font>
    <font>
      <sz val="9"/>
      <color indexed="24"/>
      <name val="Arial Cyr"/>
      <charset val="204"/>
    </font>
    <font>
      <sz val="10"/>
      <color indexed="24"/>
      <name val="Arial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4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color indexed="62"/>
      <name val="Arial Cyr"/>
      <family val="2"/>
      <charset val="204"/>
    </font>
    <font>
      <b/>
      <i/>
      <sz val="11"/>
      <color indexed="61"/>
      <name val="Arial Cyr"/>
      <family val="2"/>
      <charset val="204"/>
    </font>
    <font>
      <sz val="9"/>
      <name val="Arial Cyr"/>
      <family val="2"/>
      <charset val="204"/>
    </font>
    <font>
      <sz val="9"/>
      <color indexed="8"/>
      <name val="Arial Cyr"/>
      <family val="2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i/>
      <sz val="11"/>
      <name val="Times New Roman"/>
      <family val="1"/>
    </font>
    <font>
      <i/>
      <sz val="10"/>
      <name val="Arial Cyr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Arial Cyr"/>
      <charset val="204"/>
    </font>
    <font>
      <b/>
      <sz val="10"/>
      <name val="Times New Roman"/>
      <family val="1"/>
    </font>
    <font>
      <sz val="10"/>
      <color indexed="10"/>
      <name val="Arial Cyr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24"/>
      <name val="Arial"/>
      <family val="2"/>
      <charset val="204"/>
    </font>
    <font>
      <sz val="12"/>
      <color theme="4"/>
      <name val="Arial Cyr"/>
      <charset val="204"/>
    </font>
    <font>
      <b/>
      <u/>
      <sz val="11"/>
      <name val="Arial Cyr"/>
      <charset val="204"/>
    </font>
    <font>
      <sz val="10"/>
      <color indexed="8"/>
      <name val="Arial Cyr"/>
      <charset val="204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 applyProtection="0"/>
    <xf numFmtId="0" fontId="3" fillId="0" borderId="0" applyProtection="0"/>
    <xf numFmtId="0" fontId="4" fillId="0" borderId="0" applyNumberFormat="0" applyBorder="0" applyAlignment="0" applyProtection="0"/>
    <xf numFmtId="0" fontId="4" fillId="0" borderId="0" applyNumberFormat="0" applyBorder="0" applyProtection="0">
      <alignment horizontal="center"/>
    </xf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1" fillId="0" borderId="0"/>
    <xf numFmtId="0" fontId="4" fillId="0" borderId="0"/>
  </cellStyleXfs>
  <cellXfs count="292">
    <xf numFmtId="0" fontId="0" fillId="0" borderId="0" xfId="0"/>
    <xf numFmtId="3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3" fontId="6" fillId="0" borderId="2" xfId="0" applyNumberFormat="1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8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3" fontId="6" fillId="0" borderId="5" xfId="0" applyNumberFormat="1" applyFont="1" applyBorder="1" applyAlignment="1">
      <alignment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6" fillId="0" borderId="6" xfId="8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" fontId="6" fillId="0" borderId="2" xfId="0" applyNumberFormat="1" applyFont="1" applyBorder="1" applyAlignment="1">
      <alignment horizontal="centerContinuous" vertical="center" wrapText="1"/>
    </xf>
    <xf numFmtId="0" fontId="6" fillId="0" borderId="1" xfId="2" applyNumberFormat="1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0" fontId="6" fillId="0" borderId="8" xfId="2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" fontId="6" fillId="0" borderId="1" xfId="2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vertical="center"/>
    </xf>
    <xf numFmtId="3" fontId="13" fillId="0" borderId="6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vertical="center"/>
    </xf>
    <xf numFmtId="166" fontId="6" fillId="0" borderId="1" xfId="7" applyNumberFormat="1" applyFont="1" applyBorder="1" applyAlignment="1">
      <alignment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9" fillId="0" borderId="1" xfId="0" applyFont="1" applyBorder="1"/>
    <xf numFmtId="0" fontId="14" fillId="0" borderId="1" xfId="0" applyFont="1" applyBorder="1"/>
    <xf numFmtId="0" fontId="17" fillId="0" borderId="1" xfId="0" applyFont="1" applyBorder="1"/>
    <xf numFmtId="0" fontId="17" fillId="0" borderId="10" xfId="0" applyFont="1" applyFill="1" applyBorder="1"/>
    <xf numFmtId="3" fontId="6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wrapText="1"/>
    </xf>
    <xf numFmtId="0" fontId="16" fillId="0" borderId="0" xfId="0" applyFont="1" applyBorder="1"/>
    <xf numFmtId="167" fontId="6" fillId="0" borderId="1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left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3" fontId="11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3" fillId="0" borderId="16" xfId="0" applyFont="1" applyFill="1" applyBorder="1" applyAlignment="1">
      <alignment vertical="top" wrapText="1"/>
    </xf>
    <xf numFmtId="167" fontId="6" fillId="0" borderId="18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wrapText="1"/>
    </xf>
    <xf numFmtId="0" fontId="26" fillId="0" borderId="1" xfId="0" applyFont="1" applyBorder="1" applyAlignment="1">
      <alignment horizontal="center" wrapText="1"/>
    </xf>
    <xf numFmtId="0" fontId="18" fillId="0" borderId="19" xfId="0" applyFont="1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23" fillId="0" borderId="20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9" fillId="0" borderId="0" xfId="0" applyFont="1"/>
    <xf numFmtId="49" fontId="29" fillId="0" borderId="6" xfId="0" applyNumberFormat="1" applyFont="1" applyBorder="1" applyAlignment="1">
      <alignment horizontal="left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top" wrapText="1" indent="1"/>
    </xf>
    <xf numFmtId="49" fontId="21" fillId="0" borderId="0" xfId="0" applyNumberFormat="1" applyFont="1" applyBorder="1" applyAlignment="1">
      <alignment horizontal="left" vertical="center" wrapText="1"/>
    </xf>
    <xf numFmtId="0" fontId="31" fillId="0" borderId="1" xfId="0" applyFont="1" applyBorder="1" applyAlignment="1">
      <alignment vertical="top" wrapText="1"/>
    </xf>
    <xf numFmtId="3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23" fillId="0" borderId="21" xfId="0" applyFont="1" applyBorder="1" applyAlignment="1">
      <alignment horizontal="justify" vertical="top" wrapText="1"/>
    </xf>
    <xf numFmtId="3" fontId="6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37" fillId="0" borderId="6" xfId="5" applyNumberFormat="1" applyFont="1" applyFill="1" applyBorder="1" applyAlignment="1" applyProtection="1">
      <alignment horizontal="left" vertical="center" wrapText="1"/>
    </xf>
    <xf numFmtId="0" fontId="32" fillId="0" borderId="1" xfId="4" applyNumberFormat="1" applyFont="1" applyFill="1" applyBorder="1" applyAlignment="1" applyProtection="1">
      <alignment horizontal="center" vertical="center" wrapText="1"/>
    </xf>
    <xf numFmtId="169" fontId="32" fillId="0" borderId="6" xfId="5" applyNumberFormat="1" applyFont="1" applyFill="1" applyBorder="1" applyAlignment="1" applyProtection="1">
      <alignment horizontal="center" vertical="center" wrapText="1"/>
    </xf>
    <xf numFmtId="0" fontId="32" fillId="0" borderId="1" xfId="5" applyNumberFormat="1" applyFont="1" applyFill="1" applyBorder="1" applyAlignment="1" applyProtection="1">
      <alignment horizontal="left" vertical="center" wrapText="1" indent="2"/>
    </xf>
    <xf numFmtId="0" fontId="37" fillId="0" borderId="1" xfId="5" applyNumberFormat="1" applyFont="1" applyFill="1" applyBorder="1" applyAlignment="1" applyProtection="1">
      <alignment horizontal="left" vertical="center" wrapText="1" indent="1"/>
    </xf>
    <xf numFmtId="0" fontId="37" fillId="0" borderId="1" xfId="5" applyNumberFormat="1" applyFont="1" applyFill="1" applyBorder="1" applyAlignment="1" applyProtection="1">
      <alignment horizontal="center" vertical="center" wrapText="1"/>
    </xf>
    <xf numFmtId="0" fontId="37" fillId="0" borderId="1" xfId="5" applyNumberFormat="1" applyFont="1" applyFill="1" applyBorder="1" applyAlignment="1" applyProtection="1">
      <alignment vertical="center" wrapText="1"/>
    </xf>
    <xf numFmtId="0" fontId="37" fillId="0" borderId="1" xfId="5" applyNumberFormat="1" applyFont="1" applyFill="1" applyBorder="1" applyAlignment="1" applyProtection="1">
      <alignment horizontal="left" vertical="center" wrapText="1" indent="7"/>
    </xf>
    <xf numFmtId="0" fontId="37" fillId="0" borderId="1" xfId="5" applyNumberFormat="1" applyFont="1" applyFill="1" applyBorder="1" applyAlignment="1" applyProtection="1">
      <alignment horizontal="left" vertical="center" wrapText="1"/>
    </xf>
    <xf numFmtId="0" fontId="32" fillId="0" borderId="1" xfId="5" applyNumberFormat="1" applyFont="1" applyFill="1" applyBorder="1" applyAlignment="1" applyProtection="1">
      <alignment horizontal="left" vertical="center" wrapText="1" indent="1"/>
    </xf>
    <xf numFmtId="0" fontId="32" fillId="0" borderId="1" xfId="5" applyNumberFormat="1" applyFont="1" applyFill="1" applyBorder="1" applyAlignment="1" applyProtection="1">
      <alignment horizontal="center" vertical="center" wrapText="1"/>
    </xf>
    <xf numFmtId="0" fontId="32" fillId="0" borderId="6" xfId="4" applyNumberFormat="1" applyFont="1" applyFill="1" applyBorder="1" applyAlignment="1" applyProtection="1">
      <alignment horizontal="center" vertical="center" wrapText="1"/>
    </xf>
    <xf numFmtId="0" fontId="37" fillId="0" borderId="4" xfId="5" applyNumberFormat="1" applyFont="1" applyFill="1" applyBorder="1" applyAlignment="1" applyProtection="1">
      <alignment vertical="center" wrapText="1"/>
    </xf>
    <xf numFmtId="0" fontId="32" fillId="0" borderId="4" xfId="5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29" fillId="0" borderId="25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38" fillId="0" borderId="0" xfId="0" applyFont="1" applyFill="1"/>
    <xf numFmtId="0" fontId="0" fillId="0" borderId="0" xfId="0" applyFill="1"/>
    <xf numFmtId="3" fontId="39" fillId="0" borderId="1" xfId="0" applyNumberFormat="1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16" fillId="0" borderId="8" xfId="0" applyFont="1" applyBorder="1"/>
    <xf numFmtId="0" fontId="0" fillId="0" borderId="8" xfId="0" applyBorder="1"/>
    <xf numFmtId="0" fontId="23" fillId="0" borderId="27" xfId="0" applyFont="1" applyBorder="1" applyAlignment="1">
      <alignment horizontal="justify" vertical="top" wrapText="1"/>
    </xf>
    <xf numFmtId="0" fontId="16" fillId="0" borderId="17" xfId="0" applyFont="1" applyBorder="1"/>
    <xf numFmtId="0" fontId="0" fillId="0" borderId="17" xfId="0" applyBorder="1"/>
    <xf numFmtId="0" fontId="0" fillId="0" borderId="25" xfId="0" applyBorder="1"/>
    <xf numFmtId="3" fontId="6" fillId="0" borderId="8" xfId="0" applyNumberFormat="1" applyFont="1" applyBorder="1" applyAlignment="1">
      <alignment horizontal="left" vertical="center" wrapText="1"/>
    </xf>
    <xf numFmtId="0" fontId="0" fillId="0" borderId="0" xfId="0" applyBorder="1"/>
    <xf numFmtId="0" fontId="23" fillId="0" borderId="0" xfId="0" applyFont="1" applyBorder="1" applyAlignment="1">
      <alignment horizontal="justify" vertical="top" wrapText="1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 wrapText="1"/>
    </xf>
    <xf numFmtId="3" fontId="6" fillId="0" borderId="1" xfId="10" applyNumberFormat="1" applyFont="1" applyBorder="1" applyAlignment="1">
      <alignment vertical="center"/>
    </xf>
    <xf numFmtId="165" fontId="6" fillId="0" borderId="1" xfId="10" applyNumberFormat="1" applyFont="1" applyBorder="1" applyAlignment="1">
      <alignment vertical="center"/>
    </xf>
    <xf numFmtId="0" fontId="7" fillId="0" borderId="6" xfId="10" applyNumberFormat="1" applyFont="1" applyBorder="1" applyAlignment="1">
      <alignment horizontal="center" vertical="center"/>
    </xf>
    <xf numFmtId="0" fontId="7" fillId="0" borderId="1" xfId="10" applyNumberFormat="1" applyFont="1" applyBorder="1" applyAlignment="1">
      <alignment horizontal="center" vertical="center"/>
    </xf>
    <xf numFmtId="0" fontId="7" fillId="0" borderId="0" xfId="10" applyNumberFormat="1" applyFont="1" applyBorder="1" applyAlignment="1">
      <alignment horizontal="center" vertical="center"/>
    </xf>
    <xf numFmtId="3" fontId="6" fillId="0" borderId="4" xfId="10" applyNumberFormat="1" applyFont="1" applyBorder="1" applyAlignment="1">
      <alignment vertical="center"/>
    </xf>
    <xf numFmtId="0" fontId="14" fillId="0" borderId="0" xfId="0" applyFont="1" applyBorder="1" applyAlignment="1">
      <alignment wrapText="1"/>
    </xf>
    <xf numFmtId="0" fontId="16" fillId="0" borderId="48" xfId="0" applyFont="1" applyBorder="1"/>
    <xf numFmtId="0" fontId="16" fillId="0" borderId="10" xfId="0" applyFont="1" applyBorder="1"/>
    <xf numFmtId="0" fontId="0" fillId="0" borderId="10" xfId="0" applyBorder="1"/>
    <xf numFmtId="0" fontId="0" fillId="0" borderId="49" xfId="0" applyBorder="1"/>
    <xf numFmtId="0" fontId="14" fillId="0" borderId="1" xfId="0" applyFont="1" applyBorder="1" applyAlignment="1">
      <alignment wrapText="1"/>
    </xf>
    <xf numFmtId="0" fontId="17" fillId="0" borderId="1" xfId="0" applyFont="1" applyFill="1" applyBorder="1"/>
    <xf numFmtId="0" fontId="15" fillId="0" borderId="1" xfId="0" applyFont="1" applyBorder="1" applyAlignment="1">
      <alignment horizontal="center" vertical="center"/>
    </xf>
    <xf numFmtId="0" fontId="24" fillId="0" borderId="16" xfId="11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0" fontId="32" fillId="0" borderId="1" xfId="5" applyFont="1" applyFill="1" applyBorder="1" applyAlignment="1">
      <alignment horizontal="left" vertical="center" wrapText="1" indent="2"/>
    </xf>
    <xf numFmtId="0" fontId="32" fillId="0" borderId="1" xfId="5" applyFont="1" applyFill="1" applyBorder="1" applyAlignment="1">
      <alignment vertical="center" wrapText="1"/>
    </xf>
    <xf numFmtId="0" fontId="32" fillId="0" borderId="1" xfId="0" applyFont="1" applyFill="1" applyBorder="1" applyAlignment="1"/>
    <xf numFmtId="0" fontId="32" fillId="0" borderId="22" xfId="0" applyFont="1" applyFill="1" applyBorder="1" applyAlignment="1">
      <alignment vertical="center" wrapText="1"/>
    </xf>
    <xf numFmtId="0" fontId="32" fillId="0" borderId="6" xfId="5" applyFont="1" applyFill="1" applyBorder="1" applyAlignment="1">
      <alignment vertical="center" wrapText="1"/>
    </xf>
    <xf numFmtId="168" fontId="35" fillId="0" borderId="25" xfId="3" applyNumberFormat="1" applyFont="1" applyFill="1" applyBorder="1" applyAlignment="1">
      <alignment horizontal="center" vertical="top" wrapText="1"/>
    </xf>
    <xf numFmtId="168" fontId="35" fillId="0" borderId="17" xfId="3" applyNumberFormat="1" applyFont="1" applyFill="1" applyBorder="1" applyAlignment="1">
      <alignment horizontal="center" vertical="top" wrapText="1"/>
    </xf>
    <xf numFmtId="168" fontId="35" fillId="0" borderId="24" xfId="3" applyNumberFormat="1" applyFont="1" applyFill="1" applyBorder="1" applyAlignment="1">
      <alignment horizontal="center" vertical="top" wrapText="1"/>
    </xf>
    <xf numFmtId="168" fontId="29" fillId="0" borderId="26" xfId="3" applyNumberFormat="1" applyFont="1" applyFill="1" applyBorder="1" applyAlignment="1">
      <alignment horizontal="center" vertical="top" wrapText="1"/>
    </xf>
    <xf numFmtId="168" fontId="35" fillId="0" borderId="23" xfId="3" applyNumberFormat="1" applyFont="1" applyFill="1" applyBorder="1" applyAlignment="1">
      <alignment horizontal="center" vertical="top" wrapText="1"/>
    </xf>
    <xf numFmtId="0" fontId="32" fillId="0" borderId="0" xfId="0" applyFont="1" applyFill="1"/>
    <xf numFmtId="0" fontId="32" fillId="0" borderId="0" xfId="0" applyFont="1" applyFill="1" applyAlignment="1">
      <alignment vertical="top" wrapText="1"/>
    </xf>
    <xf numFmtId="0" fontId="6" fillId="0" borderId="1" xfId="8" applyNumberFormat="1" applyFont="1" applyBorder="1" applyAlignment="1">
      <alignment horizontal="center" vertical="center"/>
    </xf>
    <xf numFmtId="0" fontId="6" fillId="0" borderId="8" xfId="8" applyNumberFormat="1" applyFont="1" applyBorder="1" applyAlignment="1">
      <alignment horizontal="center" vertical="center"/>
    </xf>
    <xf numFmtId="2" fontId="6" fillId="0" borderId="8" xfId="8" applyNumberFormat="1" applyFont="1" applyBorder="1" applyAlignment="1">
      <alignment horizontal="center" vertical="center"/>
    </xf>
    <xf numFmtId="0" fontId="6" fillId="0" borderId="4" xfId="8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4" fontId="6" fillId="0" borderId="1" xfId="1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3" fontId="44" fillId="0" borderId="6" xfId="1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65" fontId="44" fillId="0" borderId="1" xfId="1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4" fillId="0" borderId="1" xfId="1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 wrapText="1"/>
    </xf>
    <xf numFmtId="3" fontId="6" fillId="0" borderId="1" xfId="10" applyNumberFormat="1" applyFont="1" applyBorder="1" applyAlignment="1">
      <alignment horizontal="center" vertical="center"/>
    </xf>
    <xf numFmtId="2" fontId="44" fillId="0" borderId="1" xfId="1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3" fontId="6" fillId="0" borderId="1" xfId="8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 vertical="center" wrapText="1"/>
    </xf>
    <xf numFmtId="2" fontId="7" fillId="0" borderId="1" xfId="8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8" fontId="22" fillId="0" borderId="6" xfId="5" applyNumberFormat="1" applyFont="1" applyFill="1" applyBorder="1" applyAlignment="1" applyProtection="1">
      <alignment horizontal="center" vertical="center" wrapText="1"/>
    </xf>
    <xf numFmtId="0" fontId="22" fillId="0" borderId="1" xfId="5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168" fontId="45" fillId="0" borderId="1" xfId="5" applyNumberFormat="1" applyFont="1" applyFill="1" applyBorder="1" applyAlignment="1" applyProtection="1">
      <alignment horizontal="center" vertical="center" wrapText="1"/>
      <protection locked="0"/>
    </xf>
    <xf numFmtId="1" fontId="45" fillId="0" borderId="1" xfId="5" applyNumberFormat="1" applyFont="1" applyFill="1" applyBorder="1" applyAlignment="1" applyProtection="1">
      <alignment horizontal="center" vertical="center" wrapText="1"/>
      <protection locked="0"/>
    </xf>
    <xf numFmtId="169" fontId="45" fillId="0" borderId="1" xfId="5" applyNumberFormat="1" applyFont="1" applyFill="1" applyBorder="1" applyAlignment="1" applyProtection="1">
      <alignment horizontal="center" vertical="center" wrapText="1"/>
      <protection locked="0"/>
    </xf>
    <xf numFmtId="168" fontId="22" fillId="0" borderId="1" xfId="0" applyNumberFormat="1" applyFont="1" applyFill="1" applyBorder="1" applyAlignment="1">
      <alignment vertical="center" wrapText="1"/>
    </xf>
    <xf numFmtId="168" fontId="22" fillId="0" borderId="1" xfId="5" applyNumberFormat="1" applyFont="1" applyFill="1" applyBorder="1" applyAlignment="1" applyProtection="1">
      <alignment horizontal="center" vertical="center" wrapText="1"/>
    </xf>
    <xf numFmtId="168" fontId="22" fillId="0" borderId="1" xfId="5" applyNumberFormat="1" applyFont="1" applyFill="1" applyBorder="1" applyAlignment="1">
      <alignment vertical="center" wrapText="1"/>
    </xf>
    <xf numFmtId="168" fontId="45" fillId="0" borderId="1" xfId="9" applyNumberFormat="1" applyFont="1" applyFill="1" applyBorder="1" applyAlignment="1" applyProtection="1">
      <alignment horizontal="center" vertical="center" wrapText="1"/>
      <protection locked="0"/>
    </xf>
    <xf numFmtId="168" fontId="22" fillId="0" borderId="1" xfId="6" applyNumberFormat="1" applyFont="1" applyFill="1" applyBorder="1" applyAlignment="1">
      <alignment horizontal="center" vertical="center" wrapText="1"/>
    </xf>
    <xf numFmtId="169" fontId="22" fillId="0" borderId="1" xfId="6" applyNumberFormat="1" applyFont="1" applyFill="1" applyBorder="1" applyAlignment="1">
      <alignment horizontal="center" vertical="center" wrapText="1"/>
    </xf>
    <xf numFmtId="169" fontId="22" fillId="0" borderId="4" xfId="6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left" vertical="top" wrapText="1"/>
    </xf>
    <xf numFmtId="0" fontId="23" fillId="0" borderId="33" xfId="0" applyFont="1" applyFill="1" applyBorder="1" applyAlignment="1">
      <alignment horizontal="left" vertical="top" wrapText="1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0" fillId="0" borderId="36" xfId="0" applyNumberFormat="1" applyFont="1" applyBorder="1" applyAlignment="1">
      <alignment horizontal="center" vertical="center" wrapText="1"/>
    </xf>
    <xf numFmtId="3" fontId="10" fillId="0" borderId="37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10" fillId="0" borderId="34" xfId="0" applyNumberFormat="1" applyFont="1" applyBorder="1" applyAlignment="1">
      <alignment horizontal="center" vertical="center" wrapText="1"/>
    </xf>
    <xf numFmtId="3" fontId="10" fillId="0" borderId="29" xfId="0" applyNumberFormat="1" applyFont="1" applyBorder="1" applyAlignment="1">
      <alignment horizontal="center" vertical="center" wrapText="1"/>
    </xf>
    <xf numFmtId="3" fontId="6" fillId="0" borderId="36" xfId="0" applyNumberFormat="1" applyFont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36" xfId="0" applyNumberFormat="1" applyFont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top" wrapText="1"/>
    </xf>
    <xf numFmtId="0" fontId="23" fillId="0" borderId="32" xfId="0" applyFont="1" applyBorder="1" applyAlignment="1">
      <alignment horizontal="center" vertical="top" wrapText="1"/>
    </xf>
    <xf numFmtId="0" fontId="23" fillId="0" borderId="30" xfId="0" applyFont="1" applyFill="1" applyBorder="1" applyAlignment="1">
      <alignment horizontal="center" vertical="top" wrapText="1"/>
    </xf>
    <xf numFmtId="0" fontId="23" fillId="0" borderId="17" xfId="0" applyFont="1" applyFill="1" applyBorder="1" applyAlignment="1">
      <alignment horizontal="left" vertical="top" wrapText="1"/>
    </xf>
    <xf numFmtId="0" fontId="23" fillId="0" borderId="25" xfId="0" applyFont="1" applyFill="1" applyBorder="1" applyAlignment="1">
      <alignment horizontal="left" vertical="top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center" vertical="center" wrapText="1"/>
    </xf>
    <xf numFmtId="3" fontId="11" fillId="0" borderId="37" xfId="0" applyNumberFormat="1" applyFont="1" applyBorder="1" applyAlignment="1">
      <alignment horizontal="center" vertical="center" wrapText="1"/>
    </xf>
    <xf numFmtId="3" fontId="11" fillId="0" borderId="39" xfId="0" applyNumberFormat="1" applyFont="1" applyBorder="1" applyAlignment="1">
      <alignment horizontal="center" vertical="center" wrapText="1"/>
    </xf>
    <xf numFmtId="3" fontId="10" fillId="0" borderId="35" xfId="0" applyNumberFormat="1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top" wrapText="1"/>
    </xf>
    <xf numFmtId="0" fontId="23" fillId="0" borderId="30" xfId="0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47" xfId="0" applyFont="1" applyBorder="1" applyAlignment="1">
      <alignment horizontal="center" vertical="top" wrapText="1"/>
    </xf>
    <xf numFmtId="0" fontId="23" fillId="0" borderId="28" xfId="0" applyFont="1" applyFill="1" applyBorder="1" applyAlignment="1">
      <alignment horizontal="center" vertical="top" wrapText="1"/>
    </xf>
    <xf numFmtId="0" fontId="23" fillId="0" borderId="47" xfId="0" applyFont="1" applyFill="1" applyBorder="1" applyAlignment="1">
      <alignment horizontal="center" vertical="top" wrapText="1"/>
    </xf>
    <xf numFmtId="0" fontId="23" fillId="0" borderId="37" xfId="0" applyFont="1" applyFill="1" applyBorder="1" applyAlignment="1">
      <alignment horizontal="center" vertical="top" wrapText="1"/>
    </xf>
    <xf numFmtId="0" fontId="23" fillId="0" borderId="31" xfId="0" applyFont="1" applyBorder="1" applyAlignment="1">
      <alignment horizontal="center" vertical="top" wrapText="1"/>
    </xf>
    <xf numFmtId="0" fontId="23" fillId="0" borderId="37" xfId="0" applyFont="1" applyBorder="1" applyAlignment="1">
      <alignment horizontal="center" vertical="top" wrapText="1"/>
    </xf>
    <xf numFmtId="3" fontId="10" fillId="0" borderId="40" xfId="0" applyNumberFormat="1" applyFont="1" applyFill="1" applyBorder="1" applyAlignment="1">
      <alignment horizontal="center" vertical="center" wrapText="1"/>
    </xf>
    <xf numFmtId="3" fontId="10" fillId="0" borderId="20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top" wrapText="1"/>
    </xf>
    <xf numFmtId="0" fontId="23" fillId="0" borderId="16" xfId="0" applyFont="1" applyFill="1" applyBorder="1" applyAlignment="1">
      <alignment horizontal="center" vertical="top"/>
    </xf>
    <xf numFmtId="0" fontId="36" fillId="0" borderId="32" xfId="0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top" wrapText="1"/>
    </xf>
    <xf numFmtId="0" fontId="23" fillId="0" borderId="33" xfId="0" applyFont="1" applyFill="1" applyBorder="1" applyAlignment="1">
      <alignment horizontal="center" vertical="top" wrapText="1"/>
    </xf>
    <xf numFmtId="0" fontId="33" fillId="0" borderId="0" xfId="0" applyFont="1" applyFill="1" applyAlignment="1">
      <alignment horizontal="center" vertical="top" wrapText="1"/>
    </xf>
    <xf numFmtId="0" fontId="34" fillId="0" borderId="0" xfId="0" applyFont="1" applyFill="1" applyAlignment="1">
      <alignment horizontal="center" vertical="top" wrapText="1"/>
    </xf>
    <xf numFmtId="49" fontId="28" fillId="0" borderId="0" xfId="0" applyNumberFormat="1" applyFont="1" applyFill="1" applyAlignment="1">
      <alignment horizontal="left" vertical="center"/>
    </xf>
    <xf numFmtId="49" fontId="32" fillId="0" borderId="0" xfId="0" applyNumberFormat="1" applyFont="1" applyFill="1" applyAlignment="1">
      <alignment horizontal="left" vertical="center"/>
    </xf>
    <xf numFmtId="0" fontId="35" fillId="0" borderId="23" xfId="5" applyFont="1" applyFill="1" applyBorder="1" applyAlignment="1">
      <alignment horizontal="center" vertical="center" wrapText="1"/>
    </xf>
    <xf numFmtId="0" fontId="22" fillId="0" borderId="26" xfId="5" applyFont="1" applyFill="1" applyBorder="1" applyAlignment="1">
      <alignment horizontal="center" vertical="center" wrapText="1"/>
    </xf>
    <xf numFmtId="0" fontId="35" fillId="0" borderId="20" xfId="4" applyFont="1" applyFill="1" applyBorder="1" applyAlignment="1">
      <alignment horizontal="center" vertical="center" wrapText="1"/>
    </xf>
    <xf numFmtId="0" fontId="35" fillId="0" borderId="32" xfId="4" applyFont="1" applyFill="1" applyBorder="1" applyAlignment="1">
      <alignment horizontal="center" vertical="center" wrapText="1"/>
    </xf>
    <xf numFmtId="168" fontId="29" fillId="0" borderId="27" xfId="3" applyNumberFormat="1" applyFont="1" applyFill="1" applyBorder="1" applyAlignment="1">
      <alignment horizontal="center" vertical="top" wrapText="1"/>
    </xf>
    <xf numFmtId="168" fontId="29" fillId="0" borderId="16" xfId="3" applyNumberFormat="1" applyFont="1" applyFill="1" applyBorder="1" applyAlignment="1">
      <alignment horizontal="center" vertical="top" wrapText="1"/>
    </xf>
    <xf numFmtId="168" fontId="29" fillId="0" borderId="46" xfId="3" applyNumberFormat="1" applyFont="1" applyFill="1" applyBorder="1" applyAlignment="1">
      <alignment horizontal="center" vertical="top" wrapText="1"/>
    </xf>
    <xf numFmtId="0" fontId="23" fillId="0" borderId="51" xfId="0" applyFont="1" applyFill="1" applyBorder="1" applyAlignment="1">
      <alignment horizontal="center" vertical="top" wrapText="1"/>
    </xf>
    <xf numFmtId="0" fontId="23" fillId="0" borderId="29" xfId="0" applyFont="1" applyFill="1" applyBorder="1" applyAlignment="1">
      <alignment horizontal="center" vertical="top" wrapText="1"/>
    </xf>
    <xf numFmtId="0" fontId="23" fillId="0" borderId="16" xfId="0" applyFont="1" applyFill="1" applyBorder="1" applyAlignment="1">
      <alignment horizontal="left" vertical="top" wrapText="1"/>
    </xf>
    <xf numFmtId="0" fontId="23" fillId="0" borderId="47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42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/>
    </xf>
    <xf numFmtId="49" fontId="28" fillId="0" borderId="42" xfId="0" applyNumberFormat="1" applyFont="1" applyBorder="1" applyAlignment="1">
      <alignment horizontal="center" vertical="center" wrapText="1"/>
    </xf>
    <xf numFmtId="49" fontId="28" fillId="0" borderId="43" xfId="0" applyNumberFormat="1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40" fillId="0" borderId="46" xfId="0" applyFont="1" applyBorder="1" applyAlignment="1">
      <alignment horizont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 wrapText="1"/>
    </xf>
  </cellXfs>
  <cellStyles count="12">
    <cellStyle name="F6" xfId="1"/>
    <cellStyle name="F7" xfId="2"/>
    <cellStyle name="pNormal" xfId="3"/>
    <cellStyle name="pUnit" xfId="4"/>
    <cellStyle name="Обычный" xfId="0" builtinId="0"/>
    <cellStyle name="Обычный_АПК КО -табл" xfId="5"/>
    <cellStyle name="Обычный_Свод_о_р_1" xfId="6"/>
    <cellStyle name="Процентный" xfId="7" builtinId="5"/>
    <cellStyle name="ТЕКСТ" xfId="8"/>
    <cellStyle name="ТЕКСТ 2" xfId="10"/>
    <cellStyle name="ТЕКСТ 2 2" xfId="11"/>
    <cellStyle name="Финансовый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8"/>
  <sheetViews>
    <sheetView tabSelected="1" zoomScale="99" zoomScaleNormal="99" zoomScaleSheetLayoutView="100" workbookViewId="0">
      <pane ySplit="4" topLeftCell="A80" activePane="bottomLeft" state="frozen"/>
      <selection pane="bottomLeft" activeCell="D22" sqref="D22"/>
    </sheetView>
  </sheetViews>
  <sheetFormatPr defaultColWidth="9.109375" defaultRowHeight="13.2" x14ac:dyDescent="0.25"/>
  <cols>
    <col min="1" max="1" width="51.5546875" style="3" customWidth="1"/>
    <col min="2" max="2" width="9" style="3" customWidth="1"/>
    <col min="3" max="4" width="13.33203125" style="3" customWidth="1"/>
    <col min="5" max="5" width="13.44140625" style="3" customWidth="1"/>
    <col min="6" max="6" width="13.33203125" style="3" customWidth="1"/>
    <col min="7" max="7" width="13.5546875" style="3" customWidth="1"/>
    <col min="8" max="8" width="10.6640625" style="4" hidden="1" customWidth="1"/>
    <col min="9" max="9" width="9.109375" style="4" hidden="1" customWidth="1"/>
    <col min="10" max="10" width="34.21875" style="4" customWidth="1"/>
    <col min="11" max="21" width="9.109375" style="4"/>
    <col min="22" max="16384" width="9.109375" style="3"/>
  </cols>
  <sheetData>
    <row r="1" spans="1:21" ht="22.8" customHeight="1" thickBot="1" x14ac:dyDescent="0.3">
      <c r="A1" s="201" t="s">
        <v>244</v>
      </c>
      <c r="B1" s="201"/>
      <c r="C1" s="201"/>
      <c r="D1" s="201"/>
      <c r="E1" s="201"/>
    </row>
    <row r="2" spans="1:21" ht="13.5" customHeight="1" thickBot="1" x14ac:dyDescent="0.3">
      <c r="A2" s="202" t="s">
        <v>0</v>
      </c>
      <c r="B2" s="202" t="s">
        <v>85</v>
      </c>
      <c r="C2" s="204" t="s">
        <v>86</v>
      </c>
      <c r="D2" s="205"/>
      <c r="E2" s="205"/>
      <c r="F2" s="205"/>
      <c r="G2" s="20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2.75" customHeight="1" x14ac:dyDescent="0.25">
      <c r="A3" s="203"/>
      <c r="B3" s="203"/>
      <c r="C3" s="202" t="s">
        <v>238</v>
      </c>
      <c r="D3" s="202" t="s">
        <v>239</v>
      </c>
      <c r="E3" s="202" t="s">
        <v>240</v>
      </c>
      <c r="F3" s="202" t="s">
        <v>241</v>
      </c>
      <c r="G3" s="202" t="s">
        <v>242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3.8" thickBot="1" x14ac:dyDescent="0.3">
      <c r="A4" s="203"/>
      <c r="B4" s="203"/>
      <c r="C4" s="203"/>
      <c r="D4" s="203"/>
      <c r="E4" s="203"/>
      <c r="F4" s="203"/>
      <c r="G4" s="20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3.8" x14ac:dyDescent="0.25">
      <c r="A5" s="232" t="s">
        <v>104</v>
      </c>
      <c r="B5" s="233"/>
      <c r="C5" s="233"/>
      <c r="D5" s="233"/>
      <c r="E5" s="233"/>
      <c r="F5" s="233"/>
      <c r="G5" s="234"/>
    </row>
    <row r="6" spans="1:21" ht="26.4" x14ac:dyDescent="0.25">
      <c r="A6" s="73" t="s">
        <v>210</v>
      </c>
      <c r="B6" s="74" t="s">
        <v>3</v>
      </c>
      <c r="C6" s="179">
        <v>34246951.799999997</v>
      </c>
      <c r="D6" s="179">
        <v>37915909.410800003</v>
      </c>
      <c r="E6" s="179">
        <v>40309754.376602404</v>
      </c>
      <c r="F6" s="179">
        <v>42449601.418441385</v>
      </c>
      <c r="G6" s="180">
        <v>45546634.0446174</v>
      </c>
    </row>
    <row r="7" spans="1:21" ht="15.75" customHeight="1" collapsed="1" x14ac:dyDescent="0.2">
      <c r="A7" s="60" t="s">
        <v>109</v>
      </c>
      <c r="B7" s="57"/>
      <c r="C7" s="163"/>
      <c r="D7" s="163"/>
      <c r="E7" s="163"/>
      <c r="F7" s="163"/>
      <c r="G7" s="66"/>
    </row>
    <row r="8" spans="1:21" ht="20.25" customHeight="1" x14ac:dyDescent="0.2">
      <c r="A8" s="61" t="s">
        <v>103</v>
      </c>
      <c r="B8" s="57" t="s">
        <v>3</v>
      </c>
      <c r="C8" s="163">
        <v>0</v>
      </c>
      <c r="D8" s="163">
        <v>0</v>
      </c>
      <c r="E8" s="163">
        <v>0</v>
      </c>
      <c r="F8" s="163">
        <v>0</v>
      </c>
      <c r="G8" s="66">
        <v>0</v>
      </c>
    </row>
    <row r="9" spans="1:21" ht="13.8" x14ac:dyDescent="0.2">
      <c r="A9" s="61" t="s">
        <v>101</v>
      </c>
      <c r="B9" s="57" t="s">
        <v>3</v>
      </c>
      <c r="C9" s="163">
        <v>33585930.399999999</v>
      </c>
      <c r="D9" s="163">
        <v>37207836.538000003</v>
      </c>
      <c r="E9" s="163">
        <v>39572100.247656003</v>
      </c>
      <c r="F9" s="163">
        <v>41681271.51382865</v>
      </c>
      <c r="G9" s="66">
        <v>44747477.970271163</v>
      </c>
    </row>
    <row r="10" spans="1:21" ht="13.8" x14ac:dyDescent="0.25">
      <c r="A10" s="62" t="s">
        <v>222</v>
      </c>
      <c r="B10" s="57" t="s">
        <v>3</v>
      </c>
      <c r="C10" s="163">
        <v>455716.8</v>
      </c>
      <c r="D10" s="163">
        <v>488291.74319999997</v>
      </c>
      <c r="E10" s="163">
        <v>508632.12164399994</v>
      </c>
      <c r="F10" s="163">
        <v>529888.18299633591</v>
      </c>
      <c r="G10" s="66">
        <v>550535.16386517836</v>
      </c>
    </row>
    <row r="11" spans="1:21" ht="26.4" x14ac:dyDescent="0.25">
      <c r="A11" s="62" t="s">
        <v>223</v>
      </c>
      <c r="B11" s="57" t="s">
        <v>3</v>
      </c>
      <c r="C11" s="163">
        <v>205304.6</v>
      </c>
      <c r="D11" s="163">
        <v>219781.12960000001</v>
      </c>
      <c r="E11" s="163">
        <v>229022.00730239999</v>
      </c>
      <c r="F11" s="163">
        <v>238441.7216164032</v>
      </c>
      <c r="G11" s="66">
        <v>248620.91048105899</v>
      </c>
    </row>
    <row r="12" spans="1:21" ht="26.4" x14ac:dyDescent="0.25">
      <c r="A12" s="62" t="s">
        <v>209</v>
      </c>
      <c r="B12" s="57" t="s">
        <v>10</v>
      </c>
      <c r="C12" s="163">
        <v>106</v>
      </c>
      <c r="D12" s="163">
        <v>107</v>
      </c>
      <c r="E12" s="163">
        <v>103</v>
      </c>
      <c r="F12" s="163">
        <v>102</v>
      </c>
      <c r="G12" s="66">
        <v>104</v>
      </c>
    </row>
    <row r="13" spans="1:21" ht="13.8" x14ac:dyDescent="0.2">
      <c r="A13" s="60" t="s">
        <v>109</v>
      </c>
      <c r="B13" s="57"/>
      <c r="C13" s="163"/>
      <c r="D13" s="163"/>
      <c r="E13" s="163"/>
      <c r="F13" s="163"/>
      <c r="G13" s="66"/>
    </row>
    <row r="14" spans="1:21" ht="13.8" x14ac:dyDescent="0.2">
      <c r="A14" s="61" t="s">
        <v>103</v>
      </c>
      <c r="B14" s="57" t="s">
        <v>10</v>
      </c>
      <c r="C14" s="163">
        <v>0</v>
      </c>
      <c r="D14" s="163">
        <v>0</v>
      </c>
      <c r="E14" s="163">
        <v>0</v>
      </c>
      <c r="F14" s="163">
        <v>0</v>
      </c>
      <c r="G14" s="66">
        <v>0</v>
      </c>
    </row>
    <row r="15" spans="1:21" ht="13.8" x14ac:dyDescent="0.2">
      <c r="A15" s="61" t="s">
        <v>101</v>
      </c>
      <c r="B15" s="57" t="s">
        <v>10</v>
      </c>
      <c r="C15" s="163">
        <v>106</v>
      </c>
      <c r="D15" s="163">
        <v>107</v>
      </c>
      <c r="E15" s="163">
        <v>103</v>
      </c>
      <c r="F15" s="163">
        <v>102</v>
      </c>
      <c r="G15" s="66">
        <v>104</v>
      </c>
    </row>
    <row r="16" spans="1:21" ht="13.8" x14ac:dyDescent="0.25">
      <c r="A16" s="62" t="s">
        <v>222</v>
      </c>
      <c r="B16" s="57" t="s">
        <v>10</v>
      </c>
      <c r="C16" s="163">
        <v>115</v>
      </c>
      <c r="D16" s="163">
        <v>100</v>
      </c>
      <c r="E16" s="163">
        <v>100</v>
      </c>
      <c r="F16" s="163">
        <v>100</v>
      </c>
      <c r="G16" s="66">
        <v>100</v>
      </c>
    </row>
    <row r="17" spans="1:8" ht="26.4" x14ac:dyDescent="0.25">
      <c r="A17" s="62" t="s">
        <v>223</v>
      </c>
      <c r="B17" s="57" t="s">
        <v>10</v>
      </c>
      <c r="C17" s="163">
        <v>85</v>
      </c>
      <c r="D17" s="163">
        <v>100</v>
      </c>
      <c r="E17" s="163">
        <v>100</v>
      </c>
      <c r="F17" s="163">
        <v>100</v>
      </c>
      <c r="G17" s="66">
        <v>100</v>
      </c>
    </row>
    <row r="18" spans="1:8" ht="14.25" customHeight="1" x14ac:dyDescent="0.25">
      <c r="A18" s="63" t="s">
        <v>110</v>
      </c>
      <c r="B18" s="57" t="s">
        <v>3</v>
      </c>
      <c r="C18" s="163">
        <v>5827637</v>
      </c>
      <c r="D18" s="163">
        <v>6108301.2880000006</v>
      </c>
      <c r="E18" s="163">
        <v>6321337.247655998</v>
      </c>
      <c r="F18" s="163">
        <v>6577834.5138286464</v>
      </c>
      <c r="G18" s="66">
        <v>6837414.9702711655</v>
      </c>
    </row>
    <row r="19" spans="1:8" ht="33" customHeight="1" x14ac:dyDescent="0.25">
      <c r="A19" s="62" t="s">
        <v>137</v>
      </c>
      <c r="B19" s="57" t="s">
        <v>10</v>
      </c>
      <c r="C19" s="163">
        <v>69</v>
      </c>
      <c r="D19" s="163">
        <v>101</v>
      </c>
      <c r="E19" s="163">
        <v>100</v>
      </c>
      <c r="F19" s="163">
        <v>101</v>
      </c>
      <c r="G19" s="66">
        <v>101</v>
      </c>
    </row>
    <row r="20" spans="1:8" ht="13.8" customHeight="1" x14ac:dyDescent="0.25">
      <c r="A20" s="239" t="s">
        <v>1</v>
      </c>
      <c r="B20" s="240"/>
      <c r="C20" s="240"/>
      <c r="D20" s="240"/>
      <c r="E20" s="240"/>
      <c r="F20" s="240"/>
      <c r="G20" s="241"/>
    </row>
    <row r="21" spans="1:8" ht="39.6" x14ac:dyDescent="0.25">
      <c r="A21" s="6" t="s">
        <v>2</v>
      </c>
      <c r="B21" s="7" t="s">
        <v>3</v>
      </c>
      <c r="C21" s="181">
        <v>45649548</v>
      </c>
      <c r="D21" s="181">
        <v>47552347.939999998</v>
      </c>
      <c r="E21" s="38">
        <v>49727154.162799999</v>
      </c>
      <c r="F21" s="38">
        <v>51759366.536444001</v>
      </c>
      <c r="G21" s="182">
        <v>54834143.063372165</v>
      </c>
    </row>
    <row r="22" spans="1:8" x14ac:dyDescent="0.25">
      <c r="A22" s="6" t="s">
        <v>4</v>
      </c>
      <c r="B22" s="7" t="s">
        <v>3</v>
      </c>
      <c r="C22" s="181">
        <v>8701214</v>
      </c>
      <c r="D22" s="181">
        <v>2721970</v>
      </c>
      <c r="E22" s="38">
        <v>2655587</v>
      </c>
      <c r="F22" s="38">
        <v>3578986</v>
      </c>
      <c r="G22" s="182">
        <v>4393258</v>
      </c>
    </row>
    <row r="23" spans="1:8" ht="30.6" customHeight="1" thickBot="1" x14ac:dyDescent="0.3">
      <c r="A23" s="242" t="s">
        <v>245</v>
      </c>
      <c r="B23" s="243"/>
      <c r="C23" s="243"/>
      <c r="D23" s="229" t="s">
        <v>248</v>
      </c>
      <c r="E23" s="229"/>
      <c r="F23" s="206" t="s">
        <v>249</v>
      </c>
      <c r="G23" s="207"/>
      <c r="H23" s="88"/>
    </row>
    <row r="24" spans="1:8" ht="15" customHeight="1" x14ac:dyDescent="0.25">
      <c r="A24" s="232" t="s">
        <v>108</v>
      </c>
      <c r="B24" s="233"/>
      <c r="C24" s="233"/>
      <c r="D24" s="233"/>
      <c r="E24" s="233"/>
      <c r="F24" s="233"/>
      <c r="G24" s="233"/>
    </row>
    <row r="25" spans="1:8" ht="26.4" x14ac:dyDescent="0.25">
      <c r="A25" s="37" t="s">
        <v>17</v>
      </c>
      <c r="B25" s="55" t="s">
        <v>76</v>
      </c>
      <c r="C25" s="146">
        <v>4798831.9000000004</v>
      </c>
      <c r="D25" s="146">
        <v>5216894.2</v>
      </c>
      <c r="E25" s="146">
        <v>5671760.4000000004</v>
      </c>
      <c r="F25" s="146" t="s">
        <v>243</v>
      </c>
      <c r="G25" s="146" t="s">
        <v>243</v>
      </c>
    </row>
    <row r="26" spans="1:8" x14ac:dyDescent="0.25">
      <c r="A26" s="37" t="s">
        <v>9</v>
      </c>
      <c r="B26" s="55" t="s">
        <v>10</v>
      </c>
      <c r="C26" s="146">
        <v>100.4</v>
      </c>
      <c r="D26" s="146">
        <v>102.9</v>
      </c>
      <c r="E26" s="146">
        <v>103.4</v>
      </c>
      <c r="F26" s="146" t="s">
        <v>243</v>
      </c>
      <c r="G26" s="146" t="s">
        <v>243</v>
      </c>
    </row>
    <row r="27" spans="1:8" ht="26.4" x14ac:dyDescent="0.25">
      <c r="A27" s="37" t="s">
        <v>119</v>
      </c>
      <c r="B27" s="55" t="s">
        <v>76</v>
      </c>
      <c r="C27" s="146">
        <v>3687106</v>
      </c>
      <c r="D27" s="146">
        <v>4049276.9</v>
      </c>
      <c r="E27" s="146">
        <v>4443948.7</v>
      </c>
      <c r="F27" s="146" t="s">
        <v>243</v>
      </c>
      <c r="G27" s="146" t="s">
        <v>243</v>
      </c>
    </row>
    <row r="28" spans="1:8" ht="15.75" customHeight="1" x14ac:dyDescent="0.25">
      <c r="A28" s="37" t="s">
        <v>9</v>
      </c>
      <c r="B28" s="55" t="s">
        <v>10</v>
      </c>
      <c r="C28" s="146">
        <v>101.5</v>
      </c>
      <c r="D28" s="146">
        <v>104</v>
      </c>
      <c r="E28" s="146">
        <v>104.4</v>
      </c>
      <c r="F28" s="146" t="s">
        <v>243</v>
      </c>
      <c r="G28" s="146" t="s">
        <v>243</v>
      </c>
    </row>
    <row r="29" spans="1:8" ht="45.75" customHeight="1" x14ac:dyDescent="0.25">
      <c r="A29" s="37" t="s">
        <v>162</v>
      </c>
      <c r="B29" s="55" t="s">
        <v>46</v>
      </c>
      <c r="C29" s="146">
        <v>0.627</v>
      </c>
      <c r="D29" s="146">
        <v>0.627</v>
      </c>
      <c r="E29" s="146">
        <v>0.628</v>
      </c>
      <c r="F29" s="146">
        <v>0.629</v>
      </c>
      <c r="G29" s="146">
        <v>0.629</v>
      </c>
    </row>
    <row r="30" spans="1:8" ht="24" customHeight="1" x14ac:dyDescent="0.25">
      <c r="A30" s="37" t="s">
        <v>163</v>
      </c>
      <c r="B30" s="7" t="s">
        <v>76</v>
      </c>
      <c r="C30" s="146">
        <v>356244</v>
      </c>
      <c r="D30" s="146">
        <v>369071</v>
      </c>
      <c r="E30" s="146">
        <v>387524</v>
      </c>
      <c r="F30" s="146">
        <v>406901</v>
      </c>
      <c r="G30" s="146">
        <v>427246</v>
      </c>
    </row>
    <row r="31" spans="1:8" x14ac:dyDescent="0.25">
      <c r="A31" s="37" t="s">
        <v>164</v>
      </c>
      <c r="B31" s="56" t="s">
        <v>107</v>
      </c>
      <c r="C31" s="146">
        <v>47348</v>
      </c>
      <c r="D31" s="146">
        <v>49052</v>
      </c>
      <c r="E31" s="146">
        <v>51423</v>
      </c>
      <c r="F31" s="146">
        <v>53908</v>
      </c>
      <c r="G31" s="146">
        <v>56604</v>
      </c>
    </row>
    <row r="32" spans="1:8" ht="15.75" customHeight="1" x14ac:dyDescent="0.25">
      <c r="A32" s="239" t="s">
        <v>105</v>
      </c>
      <c r="B32" s="240"/>
      <c r="C32" s="240"/>
      <c r="D32" s="240"/>
      <c r="E32" s="240"/>
      <c r="F32" s="240"/>
      <c r="G32" s="240"/>
    </row>
    <row r="33" spans="1:8" ht="39.6" x14ac:dyDescent="0.25">
      <c r="A33" s="37" t="s">
        <v>2</v>
      </c>
      <c r="B33" s="7" t="s">
        <v>76</v>
      </c>
      <c r="C33" s="159">
        <v>2666464</v>
      </c>
      <c r="D33" s="159">
        <v>2779191</v>
      </c>
      <c r="E33" s="10">
        <v>2920598</v>
      </c>
      <c r="F33" s="10">
        <v>3092499</v>
      </c>
      <c r="G33" s="10">
        <v>3295671</v>
      </c>
    </row>
    <row r="34" spans="1:8" ht="26.4" x14ac:dyDescent="0.25">
      <c r="A34" s="37" t="s">
        <v>165</v>
      </c>
      <c r="B34" s="7" t="s">
        <v>76</v>
      </c>
      <c r="C34" s="159">
        <v>2788645</v>
      </c>
      <c r="D34" s="159">
        <v>2873041</v>
      </c>
      <c r="E34" s="10">
        <v>2981187</v>
      </c>
      <c r="F34" s="10">
        <v>3121510</v>
      </c>
      <c r="G34" s="10">
        <v>3303162</v>
      </c>
    </row>
    <row r="35" spans="1:8" x14ac:dyDescent="0.25">
      <c r="A35" s="37" t="s">
        <v>95</v>
      </c>
      <c r="B35" s="7" t="s">
        <v>76</v>
      </c>
      <c r="C35" s="159">
        <v>-122181</v>
      </c>
      <c r="D35" s="159">
        <v>-93850</v>
      </c>
      <c r="E35" s="10">
        <v>-60589</v>
      </c>
      <c r="F35" s="10">
        <v>-29011</v>
      </c>
      <c r="G35" s="10">
        <v>-7491</v>
      </c>
    </row>
    <row r="36" spans="1:8" ht="26.4" x14ac:dyDescent="0.25">
      <c r="A36" s="37" t="s">
        <v>122</v>
      </c>
      <c r="B36" s="7" t="s">
        <v>76</v>
      </c>
      <c r="C36" s="159">
        <v>-28243</v>
      </c>
      <c r="D36" s="159">
        <v>-19064</v>
      </c>
      <c r="E36" s="10">
        <v>-7369</v>
      </c>
      <c r="F36" s="10">
        <v>7902</v>
      </c>
      <c r="G36" s="10">
        <v>17151</v>
      </c>
    </row>
    <row r="37" spans="1:8" x14ac:dyDescent="0.25">
      <c r="A37" s="37" t="s">
        <v>96</v>
      </c>
      <c r="B37" s="7" t="s">
        <v>76</v>
      </c>
      <c r="C37" s="159">
        <v>14324</v>
      </c>
      <c r="D37" s="159">
        <v>14500</v>
      </c>
      <c r="E37" s="10">
        <v>14680</v>
      </c>
      <c r="F37" s="10">
        <v>14870</v>
      </c>
      <c r="G37" s="10">
        <v>15070</v>
      </c>
    </row>
    <row r="38" spans="1:8" x14ac:dyDescent="0.25">
      <c r="A38" s="37" t="s">
        <v>123</v>
      </c>
      <c r="B38" s="7" t="s">
        <v>76</v>
      </c>
      <c r="C38" s="159">
        <v>-150424</v>
      </c>
      <c r="D38" s="159">
        <v>-112914</v>
      </c>
      <c r="E38" s="10">
        <v>-67958</v>
      </c>
      <c r="F38" s="10">
        <v>-21109</v>
      </c>
      <c r="G38" s="10">
        <v>9660</v>
      </c>
    </row>
    <row r="39" spans="1:8" x14ac:dyDescent="0.25">
      <c r="A39" s="115" t="s">
        <v>4</v>
      </c>
      <c r="B39" s="22" t="s">
        <v>76</v>
      </c>
      <c r="C39" s="160">
        <v>44058</v>
      </c>
      <c r="D39" s="160">
        <v>44501</v>
      </c>
      <c r="E39" s="116">
        <v>45382</v>
      </c>
      <c r="F39" s="116">
        <v>46731</v>
      </c>
      <c r="G39" s="116">
        <v>48861</v>
      </c>
    </row>
    <row r="40" spans="1:8" ht="26.4" x14ac:dyDescent="0.25">
      <c r="A40" s="37" t="s">
        <v>106</v>
      </c>
      <c r="B40" s="7" t="s">
        <v>3</v>
      </c>
      <c r="C40" s="159">
        <v>25491</v>
      </c>
      <c r="D40" s="159">
        <v>25623</v>
      </c>
      <c r="E40" s="10">
        <v>25910</v>
      </c>
      <c r="F40" s="10">
        <v>26343</v>
      </c>
      <c r="G40" s="10">
        <v>27090</v>
      </c>
      <c r="H40" s="47"/>
    </row>
    <row r="41" spans="1:8" x14ac:dyDescent="0.25">
      <c r="A41" s="37" t="s">
        <v>5</v>
      </c>
      <c r="B41" s="7" t="s">
        <v>76</v>
      </c>
      <c r="C41" s="159">
        <v>194482</v>
      </c>
      <c r="D41" s="159">
        <v>157415</v>
      </c>
      <c r="E41" s="10">
        <v>113340</v>
      </c>
      <c r="F41" s="10">
        <v>67840</v>
      </c>
      <c r="G41" s="10">
        <v>39201</v>
      </c>
      <c r="H41" s="47"/>
    </row>
    <row r="42" spans="1:8" x14ac:dyDescent="0.25">
      <c r="A42" s="37" t="s">
        <v>6</v>
      </c>
      <c r="B42" s="7" t="s">
        <v>7</v>
      </c>
      <c r="C42" s="159">
        <v>5</v>
      </c>
      <c r="D42" s="159">
        <v>5</v>
      </c>
      <c r="E42" s="10">
        <v>5</v>
      </c>
      <c r="F42" s="10">
        <v>5</v>
      </c>
      <c r="G42" s="10">
        <v>5</v>
      </c>
      <c r="H42" s="47"/>
    </row>
    <row r="43" spans="1:8" x14ac:dyDescent="0.25">
      <c r="A43" s="37" t="s">
        <v>8</v>
      </c>
      <c r="B43" s="7" t="s">
        <v>7</v>
      </c>
      <c r="C43" s="159">
        <v>2</v>
      </c>
      <c r="D43" s="159">
        <v>2</v>
      </c>
      <c r="E43" s="10">
        <v>2</v>
      </c>
      <c r="F43" s="10">
        <v>2</v>
      </c>
      <c r="G43" s="10">
        <v>2</v>
      </c>
      <c r="H43" s="47"/>
    </row>
    <row r="44" spans="1:8" x14ac:dyDescent="0.25">
      <c r="A44" s="114" t="s">
        <v>207</v>
      </c>
      <c r="B44" s="7"/>
      <c r="C44" s="159">
        <v>7</v>
      </c>
      <c r="D44" s="159">
        <v>7</v>
      </c>
      <c r="E44" s="10">
        <v>7</v>
      </c>
      <c r="F44" s="10">
        <v>7</v>
      </c>
      <c r="G44" s="10">
        <v>7</v>
      </c>
      <c r="H44" s="47"/>
    </row>
    <row r="45" spans="1:8" x14ac:dyDescent="0.25">
      <c r="A45" s="37" t="s">
        <v>204</v>
      </c>
      <c r="B45" s="7" t="s">
        <v>7</v>
      </c>
      <c r="C45" s="159">
        <v>7</v>
      </c>
      <c r="D45" s="159">
        <v>7</v>
      </c>
      <c r="E45" s="10">
        <v>7</v>
      </c>
      <c r="F45" s="10">
        <v>7</v>
      </c>
      <c r="G45" s="10">
        <v>7</v>
      </c>
      <c r="H45" s="47"/>
    </row>
    <row r="46" spans="1:8" x14ac:dyDescent="0.25">
      <c r="A46" s="117" t="s">
        <v>205</v>
      </c>
      <c r="B46" s="7" t="s">
        <v>10</v>
      </c>
      <c r="C46" s="159">
        <v>71.400000000000006</v>
      </c>
      <c r="D46" s="159">
        <v>71.400000000000006</v>
      </c>
      <c r="E46" s="159">
        <v>71.400000000000006</v>
      </c>
      <c r="F46" s="159">
        <v>71.400000000000006</v>
      </c>
      <c r="G46" s="159">
        <v>71.400000000000006</v>
      </c>
      <c r="H46" s="47"/>
    </row>
    <row r="47" spans="1:8" ht="13.8" thickBot="1" x14ac:dyDescent="0.3">
      <c r="A47" s="125" t="s">
        <v>206</v>
      </c>
      <c r="B47" s="22" t="s">
        <v>10</v>
      </c>
      <c r="C47" s="161">
        <v>-4.38</v>
      </c>
      <c r="D47" s="161">
        <v>-3.27</v>
      </c>
      <c r="E47" s="161">
        <v>-2.0299999999999998</v>
      </c>
      <c r="F47" s="161">
        <v>-0.93</v>
      </c>
      <c r="G47" s="161">
        <v>-0.23</v>
      </c>
      <c r="H47" s="118"/>
    </row>
    <row r="48" spans="1:8" ht="27" customHeight="1" thickBot="1" x14ac:dyDescent="0.3">
      <c r="A48" s="244" t="s">
        <v>246</v>
      </c>
      <c r="B48" s="245"/>
      <c r="C48" s="246"/>
      <c r="D48" s="247" t="s">
        <v>247</v>
      </c>
      <c r="E48" s="248"/>
      <c r="F48" s="230" t="s">
        <v>250</v>
      </c>
      <c r="G48" s="230"/>
      <c r="H48" s="231"/>
    </row>
    <row r="49" spans="1:7" ht="12.75" hidden="1" customHeight="1" x14ac:dyDescent="0.25">
      <c r="A49" s="15" t="s">
        <v>18</v>
      </c>
      <c r="B49" s="16" t="s">
        <v>3</v>
      </c>
      <c r="C49" s="17"/>
      <c r="D49" s="17"/>
      <c r="E49" s="18"/>
      <c r="F49" s="18"/>
      <c r="G49" s="18"/>
    </row>
    <row r="50" spans="1:7" ht="12.75" hidden="1" customHeight="1" x14ac:dyDescent="0.25">
      <c r="A50" s="19" t="s">
        <v>11</v>
      </c>
      <c r="B50" s="7"/>
      <c r="C50" s="20"/>
      <c r="D50" s="20"/>
      <c r="E50" s="8"/>
      <c r="F50" s="8"/>
      <c r="G50" s="8"/>
    </row>
    <row r="51" spans="1:7" ht="12.75" hidden="1" customHeight="1" x14ac:dyDescent="0.25">
      <c r="A51" s="9" t="s">
        <v>12</v>
      </c>
      <c r="B51" s="7" t="s">
        <v>3</v>
      </c>
      <c r="C51" s="20"/>
      <c r="D51" s="20"/>
      <c r="E51" s="8"/>
      <c r="F51" s="8"/>
      <c r="G51" s="8"/>
    </row>
    <row r="52" spans="1:7" ht="12.75" hidden="1" customHeight="1" x14ac:dyDescent="0.25">
      <c r="A52" s="9" t="s">
        <v>13</v>
      </c>
      <c r="B52" s="7" t="s">
        <v>3</v>
      </c>
      <c r="C52" s="20"/>
      <c r="D52" s="20"/>
      <c r="E52" s="8"/>
      <c r="F52" s="8"/>
      <c r="G52" s="8"/>
    </row>
    <row r="53" spans="1:7" ht="12.75" hidden="1" customHeight="1" x14ac:dyDescent="0.25">
      <c r="A53" s="9" t="s">
        <v>14</v>
      </c>
      <c r="B53" s="7" t="s">
        <v>3</v>
      </c>
      <c r="C53" s="20"/>
      <c r="D53" s="20"/>
      <c r="E53" s="8"/>
      <c r="F53" s="8"/>
      <c r="G53" s="8"/>
    </row>
    <row r="54" spans="1:7" ht="12.75" hidden="1" customHeight="1" x14ac:dyDescent="0.25">
      <c r="A54" s="9" t="s">
        <v>15</v>
      </c>
      <c r="B54" s="7" t="s">
        <v>3</v>
      </c>
      <c r="C54" s="20"/>
      <c r="D54" s="20"/>
      <c r="E54" s="8"/>
      <c r="F54" s="8"/>
      <c r="G54" s="8"/>
    </row>
    <row r="55" spans="1:7" ht="13.5" hidden="1" customHeight="1" thickBot="1" x14ac:dyDescent="0.3">
      <c r="A55" s="21" t="s">
        <v>16</v>
      </c>
      <c r="B55" s="22" t="s">
        <v>3</v>
      </c>
      <c r="C55" s="23"/>
      <c r="D55" s="23"/>
      <c r="E55" s="24"/>
      <c r="F55" s="24"/>
      <c r="G55" s="24"/>
    </row>
    <row r="56" spans="1:7" ht="18" customHeight="1" x14ac:dyDescent="0.25">
      <c r="A56" s="232" t="s">
        <v>19</v>
      </c>
      <c r="B56" s="233"/>
      <c r="C56" s="233"/>
      <c r="D56" s="233"/>
      <c r="E56" s="233"/>
      <c r="F56" s="233"/>
      <c r="G56" s="234"/>
    </row>
    <row r="57" spans="1:7" ht="26.4" x14ac:dyDescent="0.25">
      <c r="A57" s="6" t="s">
        <v>97</v>
      </c>
      <c r="B57" s="7" t="s">
        <v>3</v>
      </c>
      <c r="C57" s="164">
        <v>820965</v>
      </c>
      <c r="D57" s="164">
        <v>813745.36917999981</v>
      </c>
      <c r="E57" s="165">
        <v>852526.36153145984</v>
      </c>
      <c r="F57" s="165">
        <v>887894.99507731269</v>
      </c>
      <c r="G57" s="166">
        <v>919637.10989517323</v>
      </c>
    </row>
    <row r="58" spans="1:7" x14ac:dyDescent="0.25">
      <c r="A58" s="9" t="s">
        <v>9</v>
      </c>
      <c r="B58" s="7" t="s">
        <v>10</v>
      </c>
      <c r="C58" s="164">
        <v>136.30000000000001</v>
      </c>
      <c r="D58" s="164">
        <v>95</v>
      </c>
      <c r="E58" s="165">
        <v>100</v>
      </c>
      <c r="F58" s="165">
        <v>100</v>
      </c>
      <c r="G58" s="166">
        <v>100</v>
      </c>
    </row>
    <row r="59" spans="1:7" ht="13.2" hidden="1" customHeight="1" x14ac:dyDescent="0.25">
      <c r="A59" s="6" t="s">
        <v>98</v>
      </c>
      <c r="B59" s="7" t="s">
        <v>3</v>
      </c>
      <c r="C59" s="131"/>
      <c r="D59" s="131"/>
      <c r="E59" s="8"/>
      <c r="F59" s="8"/>
      <c r="G59" s="64"/>
    </row>
    <row r="60" spans="1:7" ht="13.2" hidden="1" customHeight="1" x14ac:dyDescent="0.25">
      <c r="A60" s="19" t="s">
        <v>11</v>
      </c>
      <c r="B60" s="7"/>
      <c r="C60" s="25"/>
      <c r="D60" s="25"/>
      <c r="E60" s="8"/>
      <c r="F60" s="8"/>
      <c r="G60" s="64"/>
    </row>
    <row r="61" spans="1:7" ht="13.2" hidden="1" customHeight="1" x14ac:dyDescent="0.25">
      <c r="A61" s="9" t="s">
        <v>12</v>
      </c>
      <c r="B61" s="7" t="s">
        <v>3</v>
      </c>
      <c r="C61" s="25"/>
      <c r="D61" s="25"/>
      <c r="E61" s="8"/>
      <c r="F61" s="8"/>
      <c r="G61" s="64"/>
    </row>
    <row r="62" spans="1:7" ht="13.2" hidden="1" customHeight="1" x14ac:dyDescent="0.25">
      <c r="A62" s="9" t="s">
        <v>13</v>
      </c>
      <c r="B62" s="7" t="s">
        <v>3</v>
      </c>
      <c r="C62" s="25"/>
      <c r="D62" s="25"/>
      <c r="E62" s="8"/>
      <c r="F62" s="8"/>
      <c r="G62" s="64"/>
    </row>
    <row r="63" spans="1:7" ht="13.2" hidden="1" customHeight="1" x14ac:dyDescent="0.25">
      <c r="A63" s="9" t="s">
        <v>14</v>
      </c>
      <c r="B63" s="7" t="s">
        <v>3</v>
      </c>
      <c r="C63" s="25"/>
      <c r="D63" s="25"/>
      <c r="E63" s="8"/>
      <c r="F63" s="8"/>
      <c r="G63" s="64"/>
    </row>
    <row r="64" spans="1:7" ht="13.2" hidden="1" customHeight="1" x14ac:dyDescent="0.25">
      <c r="A64" s="9" t="s">
        <v>15</v>
      </c>
      <c r="B64" s="7" t="s">
        <v>3</v>
      </c>
      <c r="C64" s="25"/>
      <c r="D64" s="25"/>
      <c r="E64" s="8"/>
      <c r="F64" s="8"/>
      <c r="G64" s="64"/>
    </row>
    <row r="65" spans="1:7" ht="13.2" hidden="1" customHeight="1" x14ac:dyDescent="0.25">
      <c r="A65" s="9" t="s">
        <v>16</v>
      </c>
      <c r="B65" s="7" t="s">
        <v>3</v>
      </c>
      <c r="C65" s="25"/>
      <c r="D65" s="25"/>
      <c r="E65" s="8"/>
      <c r="F65" s="8"/>
      <c r="G65" s="64"/>
    </row>
    <row r="66" spans="1:7" ht="13.2" hidden="1" customHeight="1" x14ac:dyDescent="0.25">
      <c r="A66" s="27" t="s">
        <v>20</v>
      </c>
      <c r="B66" s="28" t="s">
        <v>3</v>
      </c>
      <c r="C66" s="133"/>
      <c r="D66" s="133"/>
      <c r="E66" s="18"/>
      <c r="F66" s="18"/>
      <c r="G66" s="68"/>
    </row>
    <row r="67" spans="1:7" ht="13.2" hidden="1" customHeight="1" x14ac:dyDescent="0.25">
      <c r="A67" s="29" t="s">
        <v>21</v>
      </c>
      <c r="B67" s="30" t="s">
        <v>22</v>
      </c>
      <c r="C67" s="134"/>
      <c r="D67" s="134"/>
      <c r="E67" s="8"/>
      <c r="F67" s="8"/>
      <c r="G67" s="64"/>
    </row>
    <row r="68" spans="1:7" ht="13.2" hidden="1" customHeight="1" x14ac:dyDescent="0.25">
      <c r="A68" s="29" t="s">
        <v>23</v>
      </c>
      <c r="B68" s="30" t="s">
        <v>22</v>
      </c>
      <c r="C68" s="134"/>
      <c r="D68" s="134"/>
      <c r="E68" s="8"/>
      <c r="F68" s="8"/>
      <c r="G68" s="64"/>
    </row>
    <row r="69" spans="1:7" ht="13.2" hidden="1" customHeight="1" x14ac:dyDescent="0.25">
      <c r="A69" s="29" t="s">
        <v>24</v>
      </c>
      <c r="B69" s="30" t="s">
        <v>25</v>
      </c>
      <c r="C69" s="134"/>
      <c r="D69" s="134"/>
      <c r="E69" s="8"/>
      <c r="F69" s="8"/>
      <c r="G69" s="64"/>
    </row>
    <row r="70" spans="1:7" ht="13.2" hidden="1" customHeight="1" x14ac:dyDescent="0.25">
      <c r="A70" s="29" t="s">
        <v>26</v>
      </c>
      <c r="B70" s="30" t="s">
        <v>27</v>
      </c>
      <c r="C70" s="134"/>
      <c r="D70" s="134"/>
      <c r="E70" s="8"/>
      <c r="F70" s="8"/>
      <c r="G70" s="64"/>
    </row>
    <row r="71" spans="1:7" ht="13.2" hidden="1" customHeight="1" x14ac:dyDescent="0.25">
      <c r="A71" s="29" t="s">
        <v>28</v>
      </c>
      <c r="B71" s="30" t="s">
        <v>88</v>
      </c>
      <c r="C71" s="134"/>
      <c r="D71" s="134"/>
      <c r="E71" s="8"/>
      <c r="F71" s="8"/>
      <c r="G71" s="64"/>
    </row>
    <row r="72" spans="1:7" ht="13.2" hidden="1" customHeight="1" x14ac:dyDescent="0.25">
      <c r="A72" s="29" t="s">
        <v>29</v>
      </c>
      <c r="B72" s="30" t="s">
        <v>25</v>
      </c>
      <c r="C72" s="134"/>
      <c r="D72" s="134"/>
      <c r="E72" s="8"/>
      <c r="F72" s="8"/>
      <c r="G72" s="64"/>
    </row>
    <row r="73" spans="1:7" ht="13.2" hidden="1" customHeight="1" x14ac:dyDescent="0.25">
      <c r="A73" s="29" t="s">
        <v>30</v>
      </c>
      <c r="B73" s="30" t="s">
        <v>88</v>
      </c>
      <c r="C73" s="134"/>
      <c r="D73" s="134"/>
      <c r="E73" s="8"/>
      <c r="F73" s="8"/>
      <c r="G73" s="64"/>
    </row>
    <row r="74" spans="1:7" ht="13.8" thickBot="1" x14ac:dyDescent="0.3">
      <c r="A74" s="6" t="s">
        <v>98</v>
      </c>
      <c r="B74" s="7" t="s">
        <v>3</v>
      </c>
      <c r="C74" s="135"/>
      <c r="D74" s="135"/>
      <c r="G74" s="69"/>
    </row>
    <row r="75" spans="1:7" ht="13.8" x14ac:dyDescent="0.25">
      <c r="A75" s="216" t="s">
        <v>31</v>
      </c>
      <c r="B75" s="217"/>
      <c r="C75" s="217"/>
      <c r="D75" s="217"/>
      <c r="E75" s="217"/>
      <c r="F75" s="217"/>
      <c r="G75" s="238"/>
    </row>
    <row r="76" spans="1:7" ht="26.4" x14ac:dyDescent="0.25">
      <c r="A76" s="15" t="s">
        <v>32</v>
      </c>
      <c r="B76" s="31" t="s">
        <v>3</v>
      </c>
      <c r="C76" s="167">
        <v>2901796.84</v>
      </c>
      <c r="D76" s="167">
        <v>1893244.05</v>
      </c>
      <c r="E76" s="168">
        <v>4920539.2700000005</v>
      </c>
      <c r="F76" s="168">
        <v>3341720.66</v>
      </c>
      <c r="G76" s="169">
        <v>2282417.37</v>
      </c>
    </row>
    <row r="77" spans="1:7" x14ac:dyDescent="0.25">
      <c r="A77" s="9" t="s">
        <v>9</v>
      </c>
      <c r="B77" s="7" t="s">
        <v>10</v>
      </c>
      <c r="C77" s="170">
        <v>144.30000000000001</v>
      </c>
      <c r="D77" s="170">
        <v>60</v>
      </c>
      <c r="E77" s="171">
        <v>246.8</v>
      </c>
      <c r="F77" s="171">
        <v>65</v>
      </c>
      <c r="G77" s="172">
        <v>65</v>
      </c>
    </row>
    <row r="78" spans="1:7" x14ac:dyDescent="0.25">
      <c r="A78" s="6" t="s">
        <v>33</v>
      </c>
      <c r="B78" s="32"/>
      <c r="C78" s="173"/>
      <c r="D78" s="173"/>
      <c r="E78" s="171"/>
      <c r="F78" s="171"/>
      <c r="G78" s="172"/>
    </row>
    <row r="79" spans="1:7" x14ac:dyDescent="0.25">
      <c r="A79" s="6" t="s">
        <v>120</v>
      </c>
      <c r="B79" s="32" t="s">
        <v>3</v>
      </c>
      <c r="C79" s="173">
        <v>2090294.84</v>
      </c>
      <c r="D79" s="173">
        <v>1595590.23</v>
      </c>
      <c r="E79" s="171">
        <v>1825612</v>
      </c>
      <c r="F79" s="171">
        <v>777473.3</v>
      </c>
      <c r="G79" s="172">
        <v>578606.5</v>
      </c>
    </row>
    <row r="80" spans="1:7" x14ac:dyDescent="0.25">
      <c r="A80" s="6" t="s">
        <v>126</v>
      </c>
      <c r="B80" s="32" t="s">
        <v>3</v>
      </c>
      <c r="C80" s="173">
        <v>598627</v>
      </c>
      <c r="D80" s="174">
        <v>297528.82</v>
      </c>
      <c r="E80" s="174">
        <v>2856897.39</v>
      </c>
      <c r="F80" s="171">
        <v>2410631.7400000002</v>
      </c>
      <c r="G80" s="172">
        <v>1651786.87</v>
      </c>
    </row>
    <row r="81" spans="1:8" x14ac:dyDescent="0.25">
      <c r="A81" s="33" t="s">
        <v>34</v>
      </c>
      <c r="B81" s="32" t="s">
        <v>3</v>
      </c>
      <c r="C81" s="173">
        <v>212875</v>
      </c>
      <c r="D81" s="174">
        <v>125</v>
      </c>
      <c r="E81" s="174">
        <v>238029.88</v>
      </c>
      <c r="F81" s="171">
        <v>153615.62</v>
      </c>
      <c r="G81" s="172">
        <v>52024</v>
      </c>
    </row>
    <row r="82" spans="1:8" x14ac:dyDescent="0.25">
      <c r="A82" s="105" t="s">
        <v>225</v>
      </c>
      <c r="B82" s="32" t="s">
        <v>3</v>
      </c>
      <c r="C82" s="173">
        <v>5229100</v>
      </c>
      <c r="D82" s="173">
        <v>4944400</v>
      </c>
      <c r="E82" s="171">
        <v>4900500</v>
      </c>
      <c r="F82" s="171">
        <v>4892200</v>
      </c>
      <c r="G82" s="172">
        <v>5000000</v>
      </c>
    </row>
    <row r="83" spans="1:8" ht="13.8" customHeight="1" x14ac:dyDescent="0.25">
      <c r="A83" s="235" t="s">
        <v>35</v>
      </c>
      <c r="B83" s="236"/>
      <c r="C83" s="236"/>
      <c r="D83" s="236"/>
      <c r="E83" s="236"/>
      <c r="F83" s="236"/>
      <c r="G83" s="237"/>
    </row>
    <row r="84" spans="1:8" x14ac:dyDescent="0.25">
      <c r="A84" s="29" t="s">
        <v>36</v>
      </c>
      <c r="B84" s="32" t="s">
        <v>37</v>
      </c>
      <c r="C84" s="134">
        <v>107601</v>
      </c>
      <c r="D84" s="134">
        <v>100000</v>
      </c>
      <c r="E84" s="10">
        <v>100000</v>
      </c>
      <c r="F84" s="10">
        <v>100000</v>
      </c>
      <c r="G84" s="67">
        <v>100000</v>
      </c>
    </row>
    <row r="85" spans="1:8" x14ac:dyDescent="0.25">
      <c r="A85" s="34" t="s">
        <v>94</v>
      </c>
      <c r="B85" s="32" t="s">
        <v>37</v>
      </c>
      <c r="C85" s="134">
        <v>104582</v>
      </c>
      <c r="D85" s="134">
        <v>98888</v>
      </c>
      <c r="E85" s="10">
        <v>98010</v>
      </c>
      <c r="F85" s="10">
        <v>97844</v>
      </c>
      <c r="G85" s="67">
        <v>100000</v>
      </c>
    </row>
    <row r="86" spans="1:8" ht="26.4" x14ac:dyDescent="0.25">
      <c r="A86" s="6" t="s">
        <v>38</v>
      </c>
      <c r="B86" s="32" t="s">
        <v>39</v>
      </c>
      <c r="C86" s="134">
        <v>0</v>
      </c>
      <c r="D86" s="134">
        <v>0</v>
      </c>
      <c r="E86" s="10">
        <v>0</v>
      </c>
      <c r="F86" s="10">
        <v>250</v>
      </c>
      <c r="G86" s="67">
        <v>0</v>
      </c>
    </row>
    <row r="87" spans="1:8" x14ac:dyDescent="0.25">
      <c r="A87" s="6" t="s">
        <v>40</v>
      </c>
      <c r="B87" s="32" t="s">
        <v>39</v>
      </c>
      <c r="C87" s="134">
        <v>0</v>
      </c>
      <c r="D87" s="134">
        <v>0</v>
      </c>
      <c r="E87" s="10">
        <v>0</v>
      </c>
      <c r="F87" s="10">
        <v>600</v>
      </c>
      <c r="G87" s="67">
        <v>0</v>
      </c>
    </row>
    <row r="88" spans="1:8" x14ac:dyDescent="0.25">
      <c r="A88" s="6" t="s">
        <v>41</v>
      </c>
      <c r="B88" s="32" t="s">
        <v>39</v>
      </c>
      <c r="C88" s="134">
        <v>0</v>
      </c>
      <c r="D88" s="134">
        <v>0</v>
      </c>
      <c r="E88" s="10">
        <v>0</v>
      </c>
      <c r="F88" s="10">
        <v>0</v>
      </c>
      <c r="G88" s="67">
        <v>0</v>
      </c>
    </row>
    <row r="89" spans="1:8" ht="27" thickBot="1" x14ac:dyDescent="0.3">
      <c r="A89" s="12" t="s">
        <v>42</v>
      </c>
      <c r="B89" s="35" t="s">
        <v>39</v>
      </c>
      <c r="C89" s="134">
        <v>0</v>
      </c>
      <c r="D89" s="134">
        <v>0</v>
      </c>
      <c r="E89" s="10">
        <v>0</v>
      </c>
      <c r="F89" s="90">
        <v>0</v>
      </c>
      <c r="G89" s="67">
        <v>0</v>
      </c>
    </row>
    <row r="90" spans="1:8" ht="28.2" customHeight="1" thickBot="1" x14ac:dyDescent="0.3">
      <c r="A90" s="227" t="s">
        <v>245</v>
      </c>
      <c r="B90" s="228"/>
      <c r="C90" s="228"/>
      <c r="D90" s="229" t="s">
        <v>248</v>
      </c>
      <c r="E90" s="229"/>
      <c r="F90" s="206" t="s">
        <v>249</v>
      </c>
      <c r="G90" s="207"/>
      <c r="H90" s="88"/>
    </row>
    <row r="91" spans="1:8" ht="15" customHeight="1" x14ac:dyDescent="0.25">
      <c r="A91" s="216" t="s">
        <v>100</v>
      </c>
      <c r="B91" s="217"/>
      <c r="C91" s="217"/>
      <c r="D91" s="217"/>
      <c r="E91" s="217"/>
      <c r="F91" s="217"/>
      <c r="G91" s="217"/>
    </row>
    <row r="92" spans="1:8" ht="12.75" customHeight="1" x14ac:dyDescent="0.25">
      <c r="A92" s="29" t="s">
        <v>121</v>
      </c>
      <c r="B92" s="32" t="s">
        <v>46</v>
      </c>
      <c r="C92" s="59">
        <v>61.283000000000001</v>
      </c>
      <c r="D92" s="59">
        <v>61.091000000000001</v>
      </c>
      <c r="E92" s="59">
        <v>61.091000000000001</v>
      </c>
      <c r="F92" s="59">
        <v>61.091000000000001</v>
      </c>
      <c r="G92" s="59">
        <v>61.091000000000001</v>
      </c>
    </row>
    <row r="93" spans="1:8" x14ac:dyDescent="0.25">
      <c r="A93" s="34" t="s">
        <v>47</v>
      </c>
      <c r="B93" s="32" t="s">
        <v>46</v>
      </c>
      <c r="C93" s="59">
        <v>8.9019999999999992</v>
      </c>
      <c r="D93" s="59">
        <v>8.9019999999999992</v>
      </c>
      <c r="E93" s="59">
        <v>8.9019999999999992</v>
      </c>
      <c r="F93" s="59">
        <v>8.9019999999999992</v>
      </c>
      <c r="G93" s="59">
        <v>8.9019999999999992</v>
      </c>
    </row>
    <row r="94" spans="1:8" ht="27" thickBot="1" x14ac:dyDescent="0.3">
      <c r="A94" s="37" t="s">
        <v>208</v>
      </c>
      <c r="B94" s="32" t="s">
        <v>46</v>
      </c>
      <c r="C94" s="59">
        <v>14.558</v>
      </c>
      <c r="D94" s="59">
        <v>14.558</v>
      </c>
      <c r="E94" s="59">
        <v>14.558</v>
      </c>
      <c r="F94" s="59">
        <v>14.558</v>
      </c>
      <c r="G94" s="72">
        <v>14.558</v>
      </c>
    </row>
    <row r="95" spans="1:8" ht="13.8" x14ac:dyDescent="0.25">
      <c r="A95" s="216" t="s">
        <v>102</v>
      </c>
      <c r="B95" s="217"/>
      <c r="C95" s="217"/>
      <c r="D95" s="217"/>
      <c r="E95" s="217"/>
      <c r="F95" s="217"/>
      <c r="G95" s="217"/>
    </row>
    <row r="96" spans="1:8" x14ac:dyDescent="0.25">
      <c r="A96" s="54" t="s">
        <v>48</v>
      </c>
      <c r="B96" s="32" t="s">
        <v>3</v>
      </c>
      <c r="C96" s="185">
        <v>8145899.784</v>
      </c>
      <c r="D96" s="185">
        <v>9033704.8560000006</v>
      </c>
      <c r="E96" s="186">
        <v>9566702.352</v>
      </c>
      <c r="F96" s="186">
        <v>10236312.120000001</v>
      </c>
      <c r="G96" s="186">
        <v>10911861.551999999</v>
      </c>
    </row>
    <row r="97" spans="1:8" x14ac:dyDescent="0.25">
      <c r="A97" s="117" t="s">
        <v>125</v>
      </c>
      <c r="B97" s="32" t="s">
        <v>161</v>
      </c>
      <c r="C97" s="11">
        <v>46629</v>
      </c>
      <c r="D97" s="11">
        <v>51711</v>
      </c>
      <c r="E97" s="8">
        <v>54762</v>
      </c>
      <c r="F97" s="8">
        <v>58595</v>
      </c>
      <c r="G97" s="8">
        <v>62462</v>
      </c>
    </row>
    <row r="98" spans="1:8" ht="34.799999999999997" customHeight="1" thickBot="1" x14ac:dyDescent="0.3">
      <c r="A98" s="250" t="s">
        <v>245</v>
      </c>
      <c r="B98" s="251"/>
      <c r="C98" s="251"/>
      <c r="D98" s="249" t="s">
        <v>248</v>
      </c>
      <c r="E98" s="249"/>
      <c r="F98" s="206" t="s">
        <v>249</v>
      </c>
      <c r="G98" s="207"/>
      <c r="H98" s="88"/>
    </row>
    <row r="99" spans="1:8" ht="14.4" hidden="1" thickBot="1" x14ac:dyDescent="0.3">
      <c r="A99" s="211" t="s">
        <v>49</v>
      </c>
      <c r="B99" s="212"/>
      <c r="C99" s="212"/>
      <c r="D99" s="212"/>
      <c r="E99" s="212"/>
      <c r="F99" s="36"/>
      <c r="G99" s="36"/>
    </row>
    <row r="100" spans="1:8" ht="13.8" hidden="1" thickBot="1" x14ac:dyDescent="0.3">
      <c r="A100" s="37" t="s">
        <v>50</v>
      </c>
      <c r="B100" s="38" t="s">
        <v>51</v>
      </c>
      <c r="C100" s="39"/>
      <c r="D100" s="39"/>
      <c r="E100" s="8"/>
      <c r="F100" s="8"/>
      <c r="G100" s="8"/>
    </row>
    <row r="101" spans="1:8" ht="13.8" hidden="1" thickBot="1" x14ac:dyDescent="0.3">
      <c r="A101" s="37" t="s">
        <v>52</v>
      </c>
      <c r="B101" s="38" t="s">
        <v>51</v>
      </c>
      <c r="C101" s="39"/>
      <c r="D101" s="39"/>
      <c r="E101" s="8"/>
      <c r="F101" s="8"/>
      <c r="G101" s="8"/>
    </row>
    <row r="102" spans="1:8" ht="13.8" hidden="1" thickBot="1" x14ac:dyDescent="0.3">
      <c r="A102" s="37" t="s">
        <v>53</v>
      </c>
      <c r="B102" s="38" t="s">
        <v>51</v>
      </c>
      <c r="C102" s="39"/>
      <c r="D102" s="39"/>
      <c r="E102" s="8"/>
      <c r="F102" s="8"/>
      <c r="G102" s="8"/>
    </row>
    <row r="103" spans="1:8" ht="13.8" hidden="1" thickBot="1" x14ac:dyDescent="0.3">
      <c r="A103" s="37" t="s">
        <v>54</v>
      </c>
      <c r="B103" s="38" t="s">
        <v>55</v>
      </c>
      <c r="C103" s="39"/>
      <c r="D103" s="39"/>
      <c r="E103" s="8"/>
      <c r="F103" s="8"/>
      <c r="G103" s="8"/>
    </row>
    <row r="104" spans="1:8" ht="13.8" hidden="1" thickBot="1" x14ac:dyDescent="0.3">
      <c r="A104" s="37" t="s">
        <v>56</v>
      </c>
      <c r="B104" s="38" t="s">
        <v>57</v>
      </c>
      <c r="C104" s="39"/>
      <c r="D104" s="39"/>
      <c r="E104" s="8"/>
      <c r="F104" s="8"/>
      <c r="G104" s="8"/>
    </row>
    <row r="105" spans="1:8" ht="13.8" hidden="1" thickBot="1" x14ac:dyDescent="0.3">
      <c r="A105" s="37" t="s">
        <v>58</v>
      </c>
      <c r="B105" s="38" t="s">
        <v>59</v>
      </c>
      <c r="C105" s="39"/>
      <c r="D105" s="39"/>
      <c r="E105" s="8"/>
      <c r="F105" s="8"/>
      <c r="G105" s="8"/>
    </row>
    <row r="106" spans="1:8" ht="14.4" hidden="1" thickBot="1" x14ac:dyDescent="0.3">
      <c r="A106" s="213" t="s">
        <v>60</v>
      </c>
      <c r="B106" s="214"/>
      <c r="C106" s="214"/>
      <c r="D106" s="214"/>
      <c r="E106" s="215"/>
      <c r="F106" s="36"/>
      <c r="G106" s="36"/>
    </row>
    <row r="107" spans="1:8" ht="27" hidden="1" thickBot="1" x14ac:dyDescent="0.3">
      <c r="A107" s="6" t="s">
        <v>61</v>
      </c>
      <c r="B107" s="38" t="s">
        <v>3</v>
      </c>
      <c r="C107" s="11"/>
      <c r="D107" s="11"/>
      <c r="E107" s="8"/>
      <c r="F107" s="8"/>
      <c r="G107" s="8"/>
    </row>
    <row r="108" spans="1:8" ht="13.8" hidden="1" thickBot="1" x14ac:dyDescent="0.3">
      <c r="A108" s="218" t="s">
        <v>62</v>
      </c>
      <c r="B108" s="219"/>
      <c r="C108" s="219"/>
      <c r="D108" s="219"/>
      <c r="E108" s="220"/>
      <c r="F108" s="36"/>
      <c r="G108" s="36"/>
    </row>
    <row r="109" spans="1:8" ht="13.8" hidden="1" thickBot="1" x14ac:dyDescent="0.3">
      <c r="A109" s="34" t="s">
        <v>63</v>
      </c>
      <c r="B109" s="38" t="s">
        <v>3</v>
      </c>
      <c r="C109" s="11"/>
      <c r="D109" s="11"/>
      <c r="E109" s="8"/>
      <c r="F109" s="8"/>
      <c r="G109" s="8"/>
    </row>
    <row r="110" spans="1:8" ht="13.8" hidden="1" thickBot="1" x14ac:dyDescent="0.3">
      <c r="A110" s="34" t="s">
        <v>64</v>
      </c>
      <c r="B110" s="38" t="s">
        <v>3</v>
      </c>
      <c r="C110" s="11"/>
      <c r="D110" s="11"/>
      <c r="E110" s="8"/>
      <c r="F110" s="8"/>
      <c r="G110" s="8"/>
    </row>
    <row r="111" spans="1:8" ht="13.8" hidden="1" thickBot="1" x14ac:dyDescent="0.3">
      <c r="A111" s="34" t="s">
        <v>65</v>
      </c>
      <c r="B111" s="38" t="s">
        <v>3</v>
      </c>
      <c r="C111" s="11"/>
      <c r="D111" s="11"/>
      <c r="E111" s="8"/>
      <c r="F111" s="8"/>
      <c r="G111" s="8"/>
    </row>
    <row r="112" spans="1:8" ht="13.8" hidden="1" thickBot="1" x14ac:dyDescent="0.3">
      <c r="A112" s="34" t="s">
        <v>66</v>
      </c>
      <c r="B112" s="38" t="s">
        <v>3</v>
      </c>
      <c r="C112" s="11"/>
      <c r="D112" s="11"/>
      <c r="E112" s="8"/>
      <c r="F112" s="8"/>
      <c r="G112" s="8"/>
    </row>
    <row r="113" spans="1:7" ht="13.8" hidden="1" thickBot="1" x14ac:dyDescent="0.3">
      <c r="A113" s="34" t="s">
        <v>67</v>
      </c>
      <c r="B113" s="38" t="s">
        <v>3</v>
      </c>
      <c r="C113" s="11"/>
      <c r="D113" s="11"/>
      <c r="E113" s="8"/>
      <c r="F113" s="8"/>
      <c r="G113" s="8"/>
    </row>
    <row r="114" spans="1:7" ht="13.8" hidden="1" thickBot="1" x14ac:dyDescent="0.3">
      <c r="A114" s="34" t="s">
        <v>68</v>
      </c>
      <c r="B114" s="38" t="s">
        <v>3</v>
      </c>
      <c r="C114" s="11"/>
      <c r="D114" s="11"/>
      <c r="E114" s="8"/>
      <c r="F114" s="8"/>
      <c r="G114" s="8"/>
    </row>
    <row r="115" spans="1:7" ht="13.8" hidden="1" thickBot="1" x14ac:dyDescent="0.3">
      <c r="A115" s="34" t="s">
        <v>69</v>
      </c>
      <c r="B115" s="38" t="s">
        <v>3</v>
      </c>
      <c r="C115" s="11"/>
      <c r="D115" s="11"/>
      <c r="E115" s="8"/>
      <c r="F115" s="8"/>
      <c r="G115" s="8"/>
    </row>
    <row r="116" spans="1:7" ht="27" hidden="1" thickBot="1" x14ac:dyDescent="0.3">
      <c r="A116" s="6" t="s">
        <v>70</v>
      </c>
      <c r="B116" s="38" t="s">
        <v>3</v>
      </c>
      <c r="C116" s="40"/>
      <c r="D116" s="40"/>
      <c r="E116" s="8"/>
      <c r="F116" s="8"/>
      <c r="G116" s="8"/>
    </row>
    <row r="117" spans="1:7" ht="13.8" hidden="1" thickBot="1" x14ac:dyDescent="0.3">
      <c r="A117" s="218" t="s">
        <v>62</v>
      </c>
      <c r="B117" s="219"/>
      <c r="C117" s="219"/>
      <c r="D117" s="219"/>
      <c r="E117" s="220"/>
      <c r="F117" s="36"/>
      <c r="G117" s="36"/>
    </row>
    <row r="118" spans="1:7" ht="13.8" hidden="1" thickBot="1" x14ac:dyDescent="0.3">
      <c r="A118" s="34" t="s">
        <v>63</v>
      </c>
      <c r="B118" s="38" t="s">
        <v>3</v>
      </c>
      <c r="C118" s="11"/>
      <c r="D118" s="11"/>
      <c r="E118" s="8"/>
      <c r="F118" s="8"/>
      <c r="G118" s="8"/>
    </row>
    <row r="119" spans="1:7" ht="13.8" hidden="1" thickBot="1" x14ac:dyDescent="0.3">
      <c r="A119" s="34" t="s">
        <v>64</v>
      </c>
      <c r="B119" s="38" t="s">
        <v>3</v>
      </c>
      <c r="C119" s="11"/>
      <c r="D119" s="11"/>
      <c r="E119" s="8"/>
      <c r="F119" s="8"/>
      <c r="G119" s="8"/>
    </row>
    <row r="120" spans="1:7" ht="13.8" hidden="1" thickBot="1" x14ac:dyDescent="0.3">
      <c r="A120" s="34" t="s">
        <v>65</v>
      </c>
      <c r="B120" s="38" t="s">
        <v>3</v>
      </c>
      <c r="C120" s="11"/>
      <c r="D120" s="11"/>
      <c r="E120" s="8"/>
      <c r="F120" s="8"/>
      <c r="G120" s="8"/>
    </row>
    <row r="121" spans="1:7" ht="27" hidden="1" thickBot="1" x14ac:dyDescent="0.3">
      <c r="A121" s="37" t="s">
        <v>71</v>
      </c>
      <c r="B121" s="38" t="s">
        <v>3</v>
      </c>
      <c r="C121" s="40"/>
      <c r="D121" s="40"/>
      <c r="E121" s="8"/>
      <c r="F121" s="8"/>
      <c r="G121" s="8"/>
    </row>
    <row r="122" spans="1:7" ht="13.8" hidden="1" thickBot="1" x14ac:dyDescent="0.3">
      <c r="A122" s="218" t="s">
        <v>62</v>
      </c>
      <c r="B122" s="219"/>
      <c r="C122" s="219"/>
      <c r="D122" s="219"/>
      <c r="E122" s="220"/>
      <c r="F122" s="36"/>
      <c r="G122" s="36"/>
    </row>
    <row r="123" spans="1:7" ht="13.8" hidden="1" thickBot="1" x14ac:dyDescent="0.3">
      <c r="A123" s="34" t="s">
        <v>63</v>
      </c>
      <c r="B123" s="38" t="s">
        <v>3</v>
      </c>
      <c r="C123" s="11"/>
      <c r="D123" s="11"/>
      <c r="E123" s="8"/>
      <c r="F123" s="8"/>
      <c r="G123" s="8"/>
    </row>
    <row r="124" spans="1:7" ht="13.8" hidden="1" thickBot="1" x14ac:dyDescent="0.3">
      <c r="A124" s="34" t="s">
        <v>64</v>
      </c>
      <c r="B124" s="38" t="s">
        <v>3</v>
      </c>
      <c r="C124" s="11"/>
      <c r="D124" s="11"/>
      <c r="E124" s="8"/>
      <c r="F124" s="8"/>
      <c r="G124" s="8"/>
    </row>
    <row r="125" spans="1:7" ht="13.8" hidden="1" thickBot="1" x14ac:dyDescent="0.3">
      <c r="A125" s="34" t="s">
        <v>65</v>
      </c>
      <c r="B125" s="38" t="s">
        <v>3</v>
      </c>
      <c r="C125" s="11"/>
      <c r="D125" s="11"/>
      <c r="E125" s="8"/>
      <c r="F125" s="8"/>
      <c r="G125" s="8"/>
    </row>
    <row r="126" spans="1:7" ht="27" hidden="1" thickBot="1" x14ac:dyDescent="0.3">
      <c r="A126" s="6" t="s">
        <v>72</v>
      </c>
      <c r="B126" s="38" t="s">
        <v>3</v>
      </c>
      <c r="C126" s="11"/>
      <c r="D126" s="11"/>
      <c r="E126" s="8"/>
      <c r="F126" s="8"/>
      <c r="G126" s="8"/>
    </row>
    <row r="127" spans="1:7" ht="13.8" hidden="1" thickBot="1" x14ac:dyDescent="0.3">
      <c r="A127" s="224" t="s">
        <v>62</v>
      </c>
      <c r="B127" s="225"/>
      <c r="C127" s="225"/>
      <c r="D127" s="225"/>
      <c r="E127" s="226"/>
      <c r="F127" s="36"/>
      <c r="G127" s="36"/>
    </row>
    <row r="128" spans="1:7" ht="13.8" hidden="1" thickBot="1" x14ac:dyDescent="0.3">
      <c r="A128" s="34" t="s">
        <v>63</v>
      </c>
      <c r="B128" s="38" t="s">
        <v>3</v>
      </c>
      <c r="C128" s="11"/>
      <c r="D128" s="11"/>
      <c r="E128" s="8"/>
      <c r="F128" s="8"/>
      <c r="G128" s="8"/>
    </row>
    <row r="129" spans="1:7" ht="13.8" hidden="1" thickBot="1" x14ac:dyDescent="0.3">
      <c r="A129" s="34" t="s">
        <v>64</v>
      </c>
      <c r="B129" s="38" t="s">
        <v>3</v>
      </c>
      <c r="C129" s="11"/>
      <c r="D129" s="11"/>
      <c r="E129" s="8"/>
      <c r="F129" s="8"/>
      <c r="G129" s="8"/>
    </row>
    <row r="130" spans="1:7" ht="13.8" hidden="1" thickBot="1" x14ac:dyDescent="0.3">
      <c r="A130" s="34" t="s">
        <v>65</v>
      </c>
      <c r="B130" s="38" t="s">
        <v>3</v>
      </c>
      <c r="C130" s="11"/>
      <c r="D130" s="11"/>
      <c r="E130" s="8"/>
      <c r="F130" s="8"/>
      <c r="G130" s="8"/>
    </row>
    <row r="131" spans="1:7" ht="13.8" hidden="1" thickBot="1" x14ac:dyDescent="0.3">
      <c r="A131" s="34" t="s">
        <v>66</v>
      </c>
      <c r="B131" s="38" t="s">
        <v>3</v>
      </c>
      <c r="C131" s="11"/>
      <c r="D131" s="11"/>
      <c r="E131" s="8"/>
      <c r="F131" s="8"/>
      <c r="G131" s="8"/>
    </row>
    <row r="132" spans="1:7" ht="13.8" hidden="1" thickBot="1" x14ac:dyDescent="0.3">
      <c r="A132" s="34" t="s">
        <v>67</v>
      </c>
      <c r="B132" s="38" t="s">
        <v>3</v>
      </c>
      <c r="C132" s="11"/>
      <c r="D132" s="11"/>
      <c r="E132" s="8"/>
      <c r="F132" s="8"/>
      <c r="G132" s="8"/>
    </row>
    <row r="133" spans="1:7" ht="13.8" hidden="1" thickBot="1" x14ac:dyDescent="0.3">
      <c r="A133" s="34" t="s">
        <v>68</v>
      </c>
      <c r="B133" s="38" t="s">
        <v>3</v>
      </c>
      <c r="C133" s="11"/>
      <c r="D133" s="11"/>
      <c r="E133" s="8"/>
      <c r="F133" s="8"/>
      <c r="G133" s="8"/>
    </row>
    <row r="134" spans="1:7" ht="13.8" hidden="1" thickBot="1" x14ac:dyDescent="0.3">
      <c r="A134" s="34" t="s">
        <v>69</v>
      </c>
      <c r="B134" s="38" t="s">
        <v>3</v>
      </c>
      <c r="C134" s="11"/>
      <c r="D134" s="11"/>
      <c r="E134" s="8"/>
      <c r="F134" s="8"/>
      <c r="G134" s="8"/>
    </row>
    <row r="135" spans="1:7" ht="27" hidden="1" thickBot="1" x14ac:dyDescent="0.3">
      <c r="A135" s="12" t="s">
        <v>73</v>
      </c>
      <c r="B135" s="41" t="s">
        <v>3</v>
      </c>
      <c r="C135" s="42"/>
      <c r="D135" s="42"/>
      <c r="E135" s="14"/>
      <c r="F135" s="8"/>
      <c r="G135" s="8"/>
    </row>
    <row r="136" spans="1:7" ht="14.4" hidden="1" thickBot="1" x14ac:dyDescent="0.3">
      <c r="A136" s="221" t="s">
        <v>74</v>
      </c>
      <c r="B136" s="222"/>
      <c r="C136" s="222"/>
      <c r="D136" s="222"/>
      <c r="E136" s="222"/>
      <c r="F136" s="36"/>
      <c r="G136" s="36"/>
    </row>
    <row r="137" spans="1:7" ht="40.200000000000003" hidden="1" thickBot="1" x14ac:dyDescent="0.3">
      <c r="A137" s="37" t="s">
        <v>75</v>
      </c>
      <c r="B137" s="10" t="s">
        <v>76</v>
      </c>
      <c r="C137" s="8"/>
      <c r="D137" s="8"/>
      <c r="E137" s="8"/>
      <c r="F137" s="8"/>
      <c r="G137" s="8"/>
    </row>
    <row r="138" spans="1:7" ht="13.8" hidden="1" thickBot="1" x14ac:dyDescent="0.3">
      <c r="A138" s="223" t="s">
        <v>62</v>
      </c>
      <c r="B138" s="223"/>
      <c r="C138" s="223"/>
      <c r="D138" s="223"/>
      <c r="E138" s="223"/>
      <c r="F138" s="36"/>
      <c r="G138" s="36"/>
    </row>
    <row r="139" spans="1:7" ht="13.8" hidden="1" thickBot="1" x14ac:dyDescent="0.3">
      <c r="A139" s="43" t="s">
        <v>63</v>
      </c>
      <c r="B139" s="10" t="s">
        <v>76</v>
      </c>
      <c r="C139" s="40"/>
      <c r="D139" s="40"/>
      <c r="E139" s="8"/>
      <c r="F139" s="8"/>
      <c r="G139" s="8"/>
    </row>
    <row r="140" spans="1:7" ht="13.8" hidden="1" thickBot="1" x14ac:dyDescent="0.3">
      <c r="A140" s="43" t="s">
        <v>64</v>
      </c>
      <c r="B140" s="10" t="s">
        <v>76</v>
      </c>
      <c r="C140" s="40"/>
      <c r="D140" s="40"/>
      <c r="E140" s="8"/>
      <c r="F140" s="8"/>
      <c r="G140" s="8"/>
    </row>
    <row r="141" spans="1:7" ht="13.8" hidden="1" thickBot="1" x14ac:dyDescent="0.3">
      <c r="A141" s="43" t="s">
        <v>65</v>
      </c>
      <c r="B141" s="10" t="s">
        <v>76</v>
      </c>
      <c r="C141" s="40"/>
      <c r="D141" s="40"/>
      <c r="E141" s="8"/>
      <c r="F141" s="8"/>
      <c r="G141" s="8"/>
    </row>
    <row r="142" spans="1:7" ht="13.8" hidden="1" thickBot="1" x14ac:dyDescent="0.3">
      <c r="A142" s="44" t="s">
        <v>77</v>
      </c>
      <c r="B142" s="10" t="s">
        <v>76</v>
      </c>
      <c r="C142" s="40"/>
      <c r="D142" s="40"/>
      <c r="E142" s="8"/>
      <c r="F142" s="8"/>
      <c r="G142" s="8"/>
    </row>
    <row r="143" spans="1:7" ht="13.8" hidden="1" thickBot="1" x14ac:dyDescent="0.3">
      <c r="A143" s="44" t="s">
        <v>78</v>
      </c>
      <c r="B143" s="10" t="s">
        <v>76</v>
      </c>
      <c r="C143" s="8"/>
      <c r="D143" s="8"/>
      <c r="E143" s="8"/>
      <c r="F143" s="8"/>
      <c r="G143" s="8"/>
    </row>
    <row r="144" spans="1:7" ht="13.8" hidden="1" thickBot="1" x14ac:dyDescent="0.3">
      <c r="A144" s="44" t="s">
        <v>68</v>
      </c>
      <c r="B144" s="10" t="s">
        <v>76</v>
      </c>
      <c r="C144" s="8"/>
      <c r="D144" s="8"/>
      <c r="E144" s="8"/>
      <c r="F144" s="8"/>
      <c r="G144" s="8"/>
    </row>
    <row r="145" spans="1:7" ht="13.8" hidden="1" thickBot="1" x14ac:dyDescent="0.3">
      <c r="A145" s="44" t="s">
        <v>79</v>
      </c>
      <c r="B145" s="10" t="s">
        <v>76</v>
      </c>
      <c r="C145" s="8"/>
      <c r="D145" s="8"/>
      <c r="E145" s="8"/>
      <c r="F145" s="8"/>
      <c r="G145" s="8"/>
    </row>
    <row r="146" spans="1:7" ht="13.8" hidden="1" thickBot="1" x14ac:dyDescent="0.3">
      <c r="A146" s="44" t="s">
        <v>80</v>
      </c>
      <c r="B146" s="10" t="s">
        <v>76</v>
      </c>
      <c r="C146" s="8"/>
      <c r="D146" s="8"/>
      <c r="E146" s="8"/>
      <c r="F146" s="8"/>
      <c r="G146" s="8"/>
    </row>
    <row r="147" spans="1:7" ht="14.4" hidden="1" thickBot="1" x14ac:dyDescent="0.3">
      <c r="A147" s="221" t="s">
        <v>81</v>
      </c>
      <c r="B147" s="222"/>
      <c r="C147" s="222"/>
      <c r="D147" s="222"/>
      <c r="E147" s="222"/>
      <c r="F147" s="36"/>
      <c r="G147" s="36"/>
    </row>
    <row r="148" spans="1:7" ht="13.8" hidden="1" thickBot="1" x14ac:dyDescent="0.3">
      <c r="A148" s="37" t="s">
        <v>82</v>
      </c>
      <c r="B148" s="10" t="s">
        <v>76</v>
      </c>
      <c r="C148" s="8"/>
      <c r="D148" s="8"/>
      <c r="E148" s="8"/>
      <c r="F148" s="8"/>
      <c r="G148" s="8"/>
    </row>
    <row r="149" spans="1:7" ht="13.8" hidden="1" thickBot="1" x14ac:dyDescent="0.3">
      <c r="A149" s="223" t="s">
        <v>62</v>
      </c>
      <c r="B149" s="223"/>
      <c r="C149" s="223"/>
      <c r="D149" s="223"/>
      <c r="E149" s="223"/>
      <c r="F149" s="36"/>
      <c r="G149" s="36"/>
    </row>
    <row r="150" spans="1:7" ht="13.8" hidden="1" thickBot="1" x14ac:dyDescent="0.3">
      <c r="A150" s="43" t="s">
        <v>63</v>
      </c>
      <c r="B150" s="10" t="s">
        <v>76</v>
      </c>
      <c r="C150" s="40"/>
      <c r="D150" s="40"/>
      <c r="E150" s="8"/>
      <c r="F150" s="8"/>
      <c r="G150" s="8"/>
    </row>
    <row r="151" spans="1:7" ht="13.8" hidden="1" thickBot="1" x14ac:dyDescent="0.3">
      <c r="A151" s="43" t="s">
        <v>64</v>
      </c>
      <c r="B151" s="10" t="s">
        <v>76</v>
      </c>
      <c r="C151" s="40"/>
      <c r="D151" s="40"/>
      <c r="E151" s="8"/>
      <c r="F151" s="8"/>
      <c r="G151" s="8"/>
    </row>
    <row r="152" spans="1:7" ht="13.8" hidden="1" thickBot="1" x14ac:dyDescent="0.3">
      <c r="A152" s="43" t="s">
        <v>65</v>
      </c>
      <c r="B152" s="10" t="s">
        <v>76</v>
      </c>
      <c r="C152" s="40"/>
      <c r="D152" s="40"/>
      <c r="E152" s="8"/>
      <c r="F152" s="8"/>
      <c r="G152" s="8"/>
    </row>
    <row r="153" spans="1:7" ht="13.8" hidden="1" thickBot="1" x14ac:dyDescent="0.3">
      <c r="A153" s="44" t="s">
        <v>77</v>
      </c>
      <c r="B153" s="10" t="s">
        <v>76</v>
      </c>
      <c r="C153" s="40"/>
      <c r="D153" s="40"/>
      <c r="E153" s="8"/>
      <c r="F153" s="8"/>
      <c r="G153" s="8"/>
    </row>
    <row r="154" spans="1:7" ht="13.8" hidden="1" thickBot="1" x14ac:dyDescent="0.3">
      <c r="A154" s="44" t="s">
        <v>78</v>
      </c>
      <c r="B154" s="10" t="s">
        <v>76</v>
      </c>
      <c r="C154" s="8"/>
      <c r="D154" s="8"/>
      <c r="E154" s="8"/>
      <c r="F154" s="8"/>
      <c r="G154" s="8"/>
    </row>
    <row r="155" spans="1:7" ht="13.8" hidden="1" thickBot="1" x14ac:dyDescent="0.3">
      <c r="A155" s="44" t="s">
        <v>68</v>
      </c>
      <c r="B155" s="10" t="s">
        <v>76</v>
      </c>
      <c r="C155" s="8"/>
      <c r="D155" s="8"/>
      <c r="E155" s="8"/>
      <c r="F155" s="8"/>
      <c r="G155" s="8"/>
    </row>
    <row r="156" spans="1:7" ht="13.8" hidden="1" thickBot="1" x14ac:dyDescent="0.3">
      <c r="A156" s="44" t="s">
        <v>79</v>
      </c>
      <c r="B156" s="10" t="s">
        <v>76</v>
      </c>
      <c r="C156" s="8"/>
      <c r="D156" s="8"/>
      <c r="E156" s="8"/>
      <c r="F156" s="8"/>
      <c r="G156" s="8"/>
    </row>
    <row r="157" spans="1:7" ht="13.8" hidden="1" thickBot="1" x14ac:dyDescent="0.3">
      <c r="A157" s="44" t="s">
        <v>80</v>
      </c>
      <c r="B157" s="10" t="s">
        <v>76</v>
      </c>
      <c r="C157" s="8"/>
      <c r="D157" s="8"/>
      <c r="E157" s="8"/>
      <c r="F157" s="8"/>
      <c r="G157" s="8"/>
    </row>
    <row r="158" spans="1:7" ht="14.4" hidden="1" thickBot="1" x14ac:dyDescent="0.3">
      <c r="A158" s="208" t="s">
        <v>43</v>
      </c>
      <c r="B158" s="209"/>
      <c r="C158" s="209"/>
      <c r="D158" s="209"/>
      <c r="E158" s="210"/>
      <c r="F158" s="45"/>
      <c r="G158" s="45"/>
    </row>
    <row r="159" spans="1:7" ht="40.200000000000003" hidden="1" thickBot="1" x14ac:dyDescent="0.3">
      <c r="A159" s="6" t="s">
        <v>2</v>
      </c>
      <c r="B159" s="1" t="s">
        <v>3</v>
      </c>
      <c r="C159" s="46"/>
      <c r="D159" s="46"/>
      <c r="E159" s="47"/>
      <c r="F159" s="47"/>
      <c r="G159" s="47"/>
    </row>
    <row r="160" spans="1:7" ht="13.8" hidden="1" thickBot="1" x14ac:dyDescent="0.3">
      <c r="A160" s="6" t="s">
        <v>4</v>
      </c>
      <c r="B160" s="1" t="s">
        <v>3</v>
      </c>
      <c r="C160" s="46"/>
      <c r="D160" s="46"/>
      <c r="E160" s="47"/>
      <c r="F160" s="47"/>
      <c r="G160" s="47"/>
    </row>
    <row r="161" spans="1:21" ht="13.8" hidden="1" thickBot="1" x14ac:dyDescent="0.3">
      <c r="A161" s="6" t="s">
        <v>5</v>
      </c>
      <c r="B161" s="1" t="s">
        <v>3</v>
      </c>
      <c r="C161" s="46"/>
      <c r="D161" s="46"/>
      <c r="E161" s="47"/>
      <c r="F161" s="47"/>
      <c r="G161" s="47"/>
    </row>
    <row r="162" spans="1:21" ht="13.8" hidden="1" thickBot="1" x14ac:dyDescent="0.3">
      <c r="A162" s="26" t="s">
        <v>83</v>
      </c>
      <c r="B162" s="1" t="s">
        <v>3</v>
      </c>
      <c r="C162" s="46"/>
      <c r="D162" s="46"/>
      <c r="E162" s="47"/>
      <c r="F162" s="47"/>
      <c r="G162" s="47"/>
    </row>
    <row r="163" spans="1:21" ht="13.8" hidden="1" thickBot="1" x14ac:dyDescent="0.3">
      <c r="A163" s="6" t="s">
        <v>84</v>
      </c>
      <c r="B163" s="1" t="s">
        <v>3</v>
      </c>
      <c r="C163" s="46"/>
      <c r="D163" s="46"/>
      <c r="E163" s="47"/>
      <c r="F163" s="47"/>
      <c r="G163" s="47"/>
    </row>
    <row r="164" spans="1:21" ht="14.4" hidden="1" thickBot="1" x14ac:dyDescent="0.3">
      <c r="A164" s="208" t="s">
        <v>44</v>
      </c>
      <c r="B164" s="209"/>
      <c r="C164" s="209"/>
      <c r="D164" s="209"/>
      <c r="E164" s="210"/>
      <c r="F164" s="45"/>
      <c r="G164" s="45"/>
    </row>
    <row r="165" spans="1:21" ht="40.200000000000003" hidden="1" thickBot="1" x14ac:dyDescent="0.3">
      <c r="A165" s="6" t="s">
        <v>2</v>
      </c>
      <c r="B165" s="1" t="s">
        <v>3</v>
      </c>
      <c r="C165" s="46"/>
      <c r="D165" s="46"/>
      <c r="E165" s="47"/>
      <c r="F165" s="47"/>
      <c r="G165" s="47"/>
    </row>
    <row r="166" spans="1:21" ht="13.8" hidden="1" thickBot="1" x14ac:dyDescent="0.3">
      <c r="A166" s="6" t="s">
        <v>4</v>
      </c>
      <c r="B166" s="1" t="s">
        <v>3</v>
      </c>
      <c r="C166" s="46"/>
      <c r="D166" s="46"/>
      <c r="E166" s="47"/>
      <c r="F166" s="47"/>
      <c r="G166" s="47"/>
    </row>
    <row r="167" spans="1:21" ht="13.8" hidden="1" thickBot="1" x14ac:dyDescent="0.3">
      <c r="A167" s="6" t="s">
        <v>5</v>
      </c>
      <c r="B167" s="1" t="s">
        <v>3</v>
      </c>
      <c r="C167" s="46"/>
      <c r="D167" s="46"/>
      <c r="E167" s="47"/>
      <c r="F167" s="47"/>
      <c r="G167" s="47"/>
    </row>
    <row r="168" spans="1:21" ht="13.8" hidden="1" thickBot="1" x14ac:dyDescent="0.3">
      <c r="A168" s="26" t="s">
        <v>83</v>
      </c>
      <c r="B168" s="1" t="s">
        <v>3</v>
      </c>
      <c r="C168" s="46"/>
      <c r="D168" s="46"/>
      <c r="E168" s="47"/>
      <c r="F168" s="47"/>
      <c r="G168" s="47"/>
    </row>
    <row r="169" spans="1:21" ht="13.8" hidden="1" thickBot="1" x14ac:dyDescent="0.3">
      <c r="A169" s="6" t="s">
        <v>84</v>
      </c>
      <c r="B169" s="1" t="s">
        <v>3</v>
      </c>
      <c r="C169" s="46"/>
      <c r="D169" s="46"/>
      <c r="E169" s="47"/>
      <c r="F169" s="47"/>
      <c r="G169" s="47"/>
    </row>
    <row r="170" spans="1:21" ht="14.4" hidden="1" thickBot="1" x14ac:dyDescent="0.3">
      <c r="A170" s="254" t="s">
        <v>45</v>
      </c>
      <c r="B170" s="255"/>
      <c r="C170" s="255"/>
      <c r="D170" s="255"/>
      <c r="E170" s="255"/>
      <c r="F170" s="36"/>
      <c r="G170" s="36"/>
    </row>
    <row r="171" spans="1:21" ht="40.200000000000003" hidden="1" thickBot="1" x14ac:dyDescent="0.3">
      <c r="A171" s="6" t="s">
        <v>2</v>
      </c>
      <c r="B171" s="1" t="s">
        <v>3</v>
      </c>
      <c r="C171" s="46"/>
      <c r="D171" s="46"/>
      <c r="E171" s="47"/>
      <c r="F171" s="47"/>
      <c r="G171" s="47"/>
    </row>
    <row r="172" spans="1:21" ht="13.8" hidden="1" thickBot="1" x14ac:dyDescent="0.3">
      <c r="A172" s="6" t="s">
        <v>4</v>
      </c>
      <c r="B172" s="1" t="s">
        <v>3</v>
      </c>
      <c r="C172" s="46"/>
      <c r="D172" s="46"/>
      <c r="E172" s="47"/>
      <c r="F172" s="47"/>
      <c r="G172" s="47"/>
    </row>
    <row r="173" spans="1:21" ht="13.8" hidden="1" thickBot="1" x14ac:dyDescent="0.3">
      <c r="A173" s="6" t="s">
        <v>5</v>
      </c>
      <c r="B173" s="1" t="s">
        <v>3</v>
      </c>
      <c r="C173" s="46"/>
      <c r="D173" s="46"/>
      <c r="E173" s="47"/>
      <c r="F173" s="47"/>
      <c r="G173" s="47"/>
    </row>
    <row r="174" spans="1:21" ht="13.8" hidden="1" thickBot="1" x14ac:dyDescent="0.3">
      <c r="A174" s="26" t="s">
        <v>83</v>
      </c>
      <c r="B174" s="1" t="s">
        <v>3</v>
      </c>
      <c r="C174" s="46"/>
      <c r="D174" s="46"/>
      <c r="E174" s="47"/>
      <c r="F174" s="47"/>
      <c r="G174" s="47"/>
    </row>
    <row r="175" spans="1:21" ht="13.8" hidden="1" thickBot="1" x14ac:dyDescent="0.3">
      <c r="A175" s="6" t="s">
        <v>84</v>
      </c>
      <c r="B175" s="1" t="s">
        <v>3</v>
      </c>
      <c r="C175" s="46"/>
      <c r="D175" s="46"/>
      <c r="E175" s="47"/>
      <c r="F175" s="47"/>
      <c r="G175" s="47"/>
    </row>
    <row r="176" spans="1:21" s="129" customFormat="1" ht="15.75" customHeight="1" thickBot="1" x14ac:dyDescent="0.3">
      <c r="A176" s="252" t="s">
        <v>74</v>
      </c>
      <c r="B176" s="253"/>
      <c r="C176" s="253"/>
      <c r="D176" s="253"/>
      <c r="E176" s="253"/>
      <c r="F176" s="253"/>
      <c r="G176" s="77"/>
      <c r="H176" s="77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</row>
    <row r="177" spans="1:21" s="129" customFormat="1" ht="26.4" x14ac:dyDescent="0.25">
      <c r="A177" s="86" t="s">
        <v>211</v>
      </c>
      <c r="B177" s="87" t="s">
        <v>140</v>
      </c>
      <c r="C177" s="290">
        <v>54896.529000000002</v>
      </c>
      <c r="D177" s="290">
        <v>56884.07</v>
      </c>
      <c r="E177" s="290">
        <v>59342.241999999998</v>
      </c>
      <c r="F177" s="290">
        <v>61706.080999999998</v>
      </c>
      <c r="G177" s="291">
        <v>65151.536999999997</v>
      </c>
      <c r="H177" s="77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</row>
    <row r="178" spans="1:21" s="129" customFormat="1" ht="13.8" customHeight="1" x14ac:dyDescent="0.25">
      <c r="A178" s="256" t="s">
        <v>245</v>
      </c>
      <c r="B178" s="249"/>
      <c r="C178" s="249"/>
      <c r="D178" s="249" t="s">
        <v>248</v>
      </c>
      <c r="E178" s="249"/>
      <c r="F178" s="206" t="s">
        <v>136</v>
      </c>
      <c r="G178" s="207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</row>
  </sheetData>
  <mergeCells count="47">
    <mergeCell ref="D98:E98"/>
    <mergeCell ref="D178:E178"/>
    <mergeCell ref="A98:C98"/>
    <mergeCell ref="F178:G178"/>
    <mergeCell ref="A176:F176"/>
    <mergeCell ref="A170:E170"/>
    <mergeCell ref="A149:E149"/>
    <mergeCell ref="A164:E164"/>
    <mergeCell ref="A178:C178"/>
    <mergeCell ref="F48:H48"/>
    <mergeCell ref="G3:G4"/>
    <mergeCell ref="A5:G5"/>
    <mergeCell ref="A83:G83"/>
    <mergeCell ref="A56:G56"/>
    <mergeCell ref="A75:G75"/>
    <mergeCell ref="B2:B4"/>
    <mergeCell ref="A32:G32"/>
    <mergeCell ref="A24:G24"/>
    <mergeCell ref="F23:G23"/>
    <mergeCell ref="A20:G20"/>
    <mergeCell ref="A23:C23"/>
    <mergeCell ref="A48:C48"/>
    <mergeCell ref="D48:E48"/>
    <mergeCell ref="D23:E23"/>
    <mergeCell ref="F90:G90"/>
    <mergeCell ref="F98:G98"/>
    <mergeCell ref="A158:E158"/>
    <mergeCell ref="A99:E99"/>
    <mergeCell ref="A106:E106"/>
    <mergeCell ref="A95:G95"/>
    <mergeCell ref="A108:E108"/>
    <mergeCell ref="A91:G91"/>
    <mergeCell ref="A136:E136"/>
    <mergeCell ref="A138:E138"/>
    <mergeCell ref="A117:E117"/>
    <mergeCell ref="A147:E147"/>
    <mergeCell ref="A122:E122"/>
    <mergeCell ref="A127:E127"/>
    <mergeCell ref="A90:C90"/>
    <mergeCell ref="D90:E90"/>
    <mergeCell ref="A1:E1"/>
    <mergeCell ref="A2:A4"/>
    <mergeCell ref="C2:G2"/>
    <mergeCell ref="C3:C4"/>
    <mergeCell ref="D3:D4"/>
    <mergeCell ref="E3:E4"/>
    <mergeCell ref="F3:F4"/>
  </mergeCells>
  <phoneticPr fontId="0" type="noConversion"/>
  <printOptions horizontalCentered="1"/>
  <pageMargins left="0.25" right="0.25" top="0.51181102362204722" bottom="0.27559055118110237" header="0.27559055118110237" footer="0.19685039370078741"/>
  <pageSetup paperSize="9" scale="99" fitToHeight="8" orientation="landscape" horizontalDpi="300" verticalDpi="300" r:id="rId1"/>
  <headerFooter alignWithMargins="0"/>
  <rowBreaks count="4" manualBreakCount="4">
    <brk id="23" max="6" man="1"/>
    <brk id="48" max="6" man="1"/>
    <brk id="90" max="6" man="1"/>
    <brk id="17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Normal="100" zoomScaleSheetLayoutView="100" workbookViewId="0">
      <pane ySplit="4" topLeftCell="A8" activePane="bottomLeft" state="frozen"/>
      <selection pane="bottomLeft" activeCell="D17" sqref="D17:E17"/>
    </sheetView>
  </sheetViews>
  <sheetFormatPr defaultRowHeight="13.2" x14ac:dyDescent="0.25"/>
  <cols>
    <col min="1" max="1" width="51.6640625" customWidth="1"/>
    <col min="2" max="2" width="11.33203125" customWidth="1"/>
    <col min="3" max="3" width="11.6640625" customWidth="1"/>
    <col min="4" max="4" width="12" customWidth="1"/>
    <col min="5" max="5" width="11.5546875" customWidth="1"/>
    <col min="6" max="6" width="13.109375" customWidth="1"/>
    <col min="7" max="7" width="11.6640625" customWidth="1"/>
    <col min="8" max="8" width="0.109375" customWidth="1"/>
    <col min="9" max="9" width="8.88671875" customWidth="1"/>
  </cols>
  <sheetData>
    <row r="1" spans="1:8" ht="22.8" customHeight="1" thickBot="1" x14ac:dyDescent="0.3">
      <c r="A1" s="260" t="s">
        <v>254</v>
      </c>
      <c r="B1" s="260"/>
      <c r="C1" s="260"/>
      <c r="D1" s="260"/>
      <c r="E1" s="260"/>
      <c r="F1" s="260"/>
      <c r="G1" s="3"/>
      <c r="H1" s="4"/>
    </row>
    <row r="2" spans="1:8" ht="13.5" customHeight="1" thickBot="1" x14ac:dyDescent="0.3">
      <c r="A2" s="202" t="s">
        <v>0</v>
      </c>
      <c r="B2" s="202" t="s">
        <v>85</v>
      </c>
      <c r="C2" s="204" t="s">
        <v>138</v>
      </c>
      <c r="D2" s="205"/>
      <c r="E2" s="205"/>
      <c r="F2" s="205"/>
      <c r="G2" s="205"/>
      <c r="H2" s="5"/>
    </row>
    <row r="3" spans="1:8" ht="12.75" customHeight="1" x14ac:dyDescent="0.25">
      <c r="A3" s="203"/>
      <c r="B3" s="203"/>
      <c r="C3" s="202" t="s">
        <v>238</v>
      </c>
      <c r="D3" s="202" t="s">
        <v>239</v>
      </c>
      <c r="E3" s="202" t="s">
        <v>240</v>
      </c>
      <c r="F3" s="202" t="s">
        <v>241</v>
      </c>
      <c r="G3" s="202" t="s">
        <v>242</v>
      </c>
      <c r="H3" s="5"/>
    </row>
    <row r="4" spans="1:8" ht="13.05" customHeight="1" thickBot="1" x14ac:dyDescent="0.3">
      <c r="A4" s="257"/>
      <c r="B4" s="257"/>
      <c r="C4" s="203"/>
      <c r="D4" s="203"/>
      <c r="E4" s="203"/>
      <c r="F4" s="203"/>
      <c r="G4" s="203"/>
      <c r="H4" s="5"/>
    </row>
    <row r="5" spans="1:8" ht="13.8" x14ac:dyDescent="0.25">
      <c r="A5" s="232" t="s">
        <v>104</v>
      </c>
      <c r="B5" s="233"/>
      <c r="C5" s="233"/>
      <c r="D5" s="233"/>
      <c r="E5" s="233"/>
      <c r="F5" s="233"/>
      <c r="G5" s="234"/>
      <c r="H5" s="4"/>
    </row>
    <row r="6" spans="1:8" ht="17.25" customHeight="1" x14ac:dyDescent="0.25">
      <c r="A6" s="75" t="s">
        <v>139</v>
      </c>
      <c r="B6" s="76" t="s">
        <v>7</v>
      </c>
      <c r="C6" s="130">
        <v>20</v>
      </c>
      <c r="D6" s="130">
        <v>21</v>
      </c>
      <c r="E6" s="130">
        <v>21</v>
      </c>
      <c r="F6" s="130">
        <v>21</v>
      </c>
      <c r="G6" s="66">
        <v>21</v>
      </c>
      <c r="H6" s="4"/>
    </row>
    <row r="7" spans="1:8" ht="30" customHeight="1" x14ac:dyDescent="0.25">
      <c r="A7" s="73" t="s">
        <v>210</v>
      </c>
      <c r="B7" s="74" t="s">
        <v>3</v>
      </c>
      <c r="C7" s="130">
        <v>28419314.800000001</v>
      </c>
      <c r="D7" s="130">
        <v>31807608.1228</v>
      </c>
      <c r="E7" s="130">
        <v>33988417.128946401</v>
      </c>
      <c r="F7" s="130">
        <v>35871766.904612735</v>
      </c>
      <c r="G7" s="66">
        <v>38709219.074346237</v>
      </c>
      <c r="H7" s="4"/>
    </row>
    <row r="8" spans="1:8" ht="17.25" customHeight="1" x14ac:dyDescent="0.25">
      <c r="A8" s="60" t="s">
        <v>109</v>
      </c>
      <c r="B8" s="57"/>
      <c r="C8" s="130"/>
      <c r="D8" s="130"/>
      <c r="E8" s="130"/>
      <c r="F8" s="130"/>
      <c r="G8" s="66"/>
      <c r="H8" s="4"/>
    </row>
    <row r="9" spans="1:8" ht="14.25" customHeight="1" x14ac:dyDescent="0.25">
      <c r="A9" s="61" t="s">
        <v>103</v>
      </c>
      <c r="B9" s="57" t="s">
        <v>3</v>
      </c>
      <c r="C9" s="130">
        <v>0</v>
      </c>
      <c r="D9" s="130">
        <v>0</v>
      </c>
      <c r="E9" s="130">
        <v>0</v>
      </c>
      <c r="F9" s="130">
        <v>0</v>
      </c>
      <c r="G9" s="66">
        <v>0</v>
      </c>
      <c r="H9" s="4"/>
    </row>
    <row r="10" spans="1:8" ht="15.75" customHeight="1" x14ac:dyDescent="0.25">
      <c r="A10" s="61" t="s">
        <v>101</v>
      </c>
      <c r="B10" s="57" t="s">
        <v>3</v>
      </c>
      <c r="C10" s="130">
        <v>27898700.399999999</v>
      </c>
      <c r="D10" s="130">
        <v>31252221.25</v>
      </c>
      <c r="E10" s="130">
        <v>33408302</v>
      </c>
      <c r="F10" s="130">
        <v>35266463</v>
      </c>
      <c r="G10" s="66">
        <v>38077710</v>
      </c>
      <c r="H10" s="4"/>
    </row>
    <row r="11" spans="1:8" ht="39" customHeight="1" x14ac:dyDescent="0.25">
      <c r="A11" s="62" t="s">
        <v>224</v>
      </c>
      <c r="B11" s="57" t="s">
        <v>3</v>
      </c>
      <c r="C11" s="130">
        <v>387449.8</v>
      </c>
      <c r="D11" s="130">
        <v>412941.74319999997</v>
      </c>
      <c r="E11" s="130">
        <v>431524.12164399994</v>
      </c>
      <c r="F11" s="130">
        <v>450511.18299633596</v>
      </c>
      <c r="G11" s="66">
        <v>469883.16386517836</v>
      </c>
      <c r="H11" s="4"/>
    </row>
    <row r="12" spans="1:8" ht="26.25" customHeight="1" x14ac:dyDescent="0.25">
      <c r="A12" s="62" t="s">
        <v>223</v>
      </c>
      <c r="B12" s="57" t="s">
        <v>3</v>
      </c>
      <c r="C12" s="130">
        <v>133164.6</v>
      </c>
      <c r="D12" s="130">
        <v>142445.12960000001</v>
      </c>
      <c r="E12" s="130">
        <v>148591.00730239999</v>
      </c>
      <c r="F12" s="130">
        <v>154792.7216164032</v>
      </c>
      <c r="G12" s="66">
        <v>161625.91048105934</v>
      </c>
      <c r="H12" s="4"/>
    </row>
    <row r="13" spans="1:8" ht="14.25" customHeight="1" x14ac:dyDescent="0.25">
      <c r="A13" s="62" t="s">
        <v>209</v>
      </c>
      <c r="B13" s="57" t="s">
        <v>10</v>
      </c>
      <c r="C13" s="130">
        <v>118</v>
      </c>
      <c r="D13" s="130">
        <v>108</v>
      </c>
      <c r="E13" s="130">
        <v>103</v>
      </c>
      <c r="F13" s="130">
        <v>102</v>
      </c>
      <c r="G13" s="66">
        <v>104</v>
      </c>
      <c r="H13" s="4"/>
    </row>
    <row r="14" spans="1:8" ht="24" customHeight="1" x14ac:dyDescent="0.25">
      <c r="A14" s="239" t="s">
        <v>1</v>
      </c>
      <c r="B14" s="240"/>
      <c r="C14" s="240"/>
      <c r="D14" s="240"/>
      <c r="E14" s="240"/>
      <c r="F14" s="240"/>
      <c r="G14" s="241"/>
      <c r="H14" s="4"/>
    </row>
    <row r="15" spans="1:8" ht="30.6" customHeight="1" x14ac:dyDescent="0.25">
      <c r="A15" s="6" t="s">
        <v>2</v>
      </c>
      <c r="B15" s="7" t="s">
        <v>3</v>
      </c>
      <c r="C15" s="181">
        <v>39433753</v>
      </c>
      <c r="D15" s="181">
        <v>41135912.939999998</v>
      </c>
      <c r="E15" s="38">
        <v>43125172.582800001</v>
      </c>
      <c r="F15" s="38">
        <v>44962234.720284</v>
      </c>
      <c r="G15" s="182">
        <v>47815494.909095362</v>
      </c>
      <c r="H15" s="4"/>
    </row>
    <row r="16" spans="1:8" ht="16.5" customHeight="1" x14ac:dyDescent="0.25">
      <c r="A16" s="6" t="s">
        <v>4</v>
      </c>
      <c r="B16" s="7" t="s">
        <v>3</v>
      </c>
      <c r="C16" s="181">
        <v>8380207</v>
      </c>
      <c r="D16" s="181">
        <v>2400393</v>
      </c>
      <c r="E16" s="38">
        <v>2325484</v>
      </c>
      <c r="F16" s="38">
        <v>3240235</v>
      </c>
      <c r="G16" s="182">
        <v>4045719</v>
      </c>
      <c r="H16" s="4"/>
    </row>
    <row r="17" spans="1:8" ht="37.200000000000003" customHeight="1" thickBot="1" x14ac:dyDescent="0.3">
      <c r="A17" s="242" t="s">
        <v>245</v>
      </c>
      <c r="B17" s="243"/>
      <c r="C17" s="243"/>
      <c r="D17" s="229" t="s">
        <v>251</v>
      </c>
      <c r="E17" s="229"/>
      <c r="F17" s="206" t="s">
        <v>249</v>
      </c>
      <c r="G17" s="207"/>
      <c r="H17" s="4"/>
    </row>
    <row r="18" spans="1:8" ht="15" customHeight="1" x14ac:dyDescent="0.25">
      <c r="A18" s="232" t="s">
        <v>108</v>
      </c>
      <c r="B18" s="233"/>
      <c r="C18" s="233"/>
      <c r="D18" s="233"/>
      <c r="E18" s="233"/>
      <c r="F18" s="233"/>
      <c r="G18" s="233"/>
      <c r="H18" s="4"/>
    </row>
    <row r="19" spans="1:8" ht="27.75" customHeight="1" x14ac:dyDescent="0.25">
      <c r="A19" s="37" t="s">
        <v>17</v>
      </c>
      <c r="B19" s="55" t="s">
        <v>76</v>
      </c>
      <c r="C19" s="146"/>
      <c r="D19" s="146"/>
      <c r="E19" s="146"/>
      <c r="F19" s="146"/>
      <c r="G19" s="146"/>
      <c r="H19" s="4"/>
    </row>
    <row r="20" spans="1:8" ht="14.25" customHeight="1" x14ac:dyDescent="0.25">
      <c r="A20" s="37" t="s">
        <v>9</v>
      </c>
      <c r="B20" s="55" t="s">
        <v>10</v>
      </c>
      <c r="C20" s="146"/>
      <c r="D20" s="146"/>
      <c r="E20" s="146"/>
      <c r="F20" s="146"/>
      <c r="G20" s="146"/>
      <c r="H20" s="4"/>
    </row>
    <row r="21" spans="1:8" ht="32.25" customHeight="1" x14ac:dyDescent="0.25">
      <c r="A21" s="37" t="s">
        <v>119</v>
      </c>
      <c r="B21" s="55" t="s">
        <v>76</v>
      </c>
      <c r="C21" s="146">
        <v>2967659</v>
      </c>
      <c r="D21" s="146">
        <v>3259108.9</v>
      </c>
      <c r="E21" s="146">
        <v>3576870.7</v>
      </c>
      <c r="F21" s="146">
        <v>4306551.7</v>
      </c>
      <c r="G21" s="146">
        <v>4725578.0999999996</v>
      </c>
      <c r="H21" s="4"/>
    </row>
    <row r="22" spans="1:8" ht="15" customHeight="1" x14ac:dyDescent="0.25">
      <c r="A22" s="37" t="s">
        <v>9</v>
      </c>
      <c r="B22" s="55" t="s">
        <v>10</v>
      </c>
      <c r="C22" s="146">
        <v>101.5</v>
      </c>
      <c r="D22" s="146">
        <v>104</v>
      </c>
      <c r="E22" s="146">
        <v>104.4</v>
      </c>
      <c r="F22" s="146">
        <v>104.9</v>
      </c>
      <c r="G22" s="146">
        <v>105.4</v>
      </c>
      <c r="H22" s="4"/>
    </row>
    <row r="23" spans="1:8" ht="27" customHeight="1" x14ac:dyDescent="0.25">
      <c r="A23" s="37" t="s">
        <v>162</v>
      </c>
      <c r="B23" s="55" t="s">
        <v>46</v>
      </c>
      <c r="C23" s="146">
        <v>0.46</v>
      </c>
      <c r="D23" s="146">
        <v>0.46</v>
      </c>
      <c r="E23" s="146">
        <v>0.46100000000000002</v>
      </c>
      <c r="F23" s="146">
        <v>0.46200000000000002</v>
      </c>
      <c r="G23" s="146">
        <v>0.46200000000000002</v>
      </c>
      <c r="H23" s="4"/>
    </row>
    <row r="24" spans="1:8" ht="26.25" customHeight="1" x14ac:dyDescent="0.25">
      <c r="A24" s="37" t="s">
        <v>163</v>
      </c>
      <c r="B24" s="7" t="s">
        <v>76</v>
      </c>
      <c r="C24" s="146">
        <v>256671</v>
      </c>
      <c r="D24" s="146">
        <v>266938</v>
      </c>
      <c r="E24" s="146">
        <v>280285</v>
      </c>
      <c r="F24" s="146">
        <v>294299</v>
      </c>
      <c r="G24" s="146">
        <v>309014</v>
      </c>
      <c r="H24" s="4"/>
    </row>
    <row r="25" spans="1:8" ht="18.75" customHeight="1" x14ac:dyDescent="0.25">
      <c r="A25" s="37" t="s">
        <v>164</v>
      </c>
      <c r="B25" s="56" t="s">
        <v>107</v>
      </c>
      <c r="C25" s="146">
        <v>46498.369565217385</v>
      </c>
      <c r="D25" s="146">
        <v>48358.333333333336</v>
      </c>
      <c r="E25" s="146">
        <v>50666.124367317425</v>
      </c>
      <c r="F25" s="146">
        <v>53084.235209235201</v>
      </c>
      <c r="G25" s="146">
        <v>55738.455988455993</v>
      </c>
      <c r="H25" s="4"/>
    </row>
    <row r="26" spans="1:8" ht="14.25" customHeight="1" x14ac:dyDescent="0.25">
      <c r="A26" s="239" t="s">
        <v>105</v>
      </c>
      <c r="B26" s="240"/>
      <c r="C26" s="240"/>
      <c r="D26" s="240"/>
      <c r="E26" s="240"/>
      <c r="F26" s="240"/>
      <c r="G26" s="240"/>
      <c r="H26" s="4"/>
    </row>
    <row r="27" spans="1:8" ht="33.75" customHeight="1" x14ac:dyDescent="0.25">
      <c r="A27" s="37" t="s">
        <v>2</v>
      </c>
      <c r="B27" s="7" t="s">
        <v>76</v>
      </c>
      <c r="C27" s="159">
        <v>2269244</v>
      </c>
      <c r="D27" s="159">
        <v>2360014</v>
      </c>
      <c r="E27" s="10">
        <v>2472415</v>
      </c>
      <c r="F27" s="10">
        <v>2606979</v>
      </c>
      <c r="G27" s="10">
        <v>2783184</v>
      </c>
      <c r="H27" s="4"/>
    </row>
    <row r="28" spans="1:8" ht="24" customHeight="1" x14ac:dyDescent="0.25">
      <c r="A28" s="37" t="s">
        <v>165</v>
      </c>
      <c r="B28" s="7" t="s">
        <v>76</v>
      </c>
      <c r="C28" s="159">
        <v>2367906</v>
      </c>
      <c r="D28" s="159">
        <v>2433564</v>
      </c>
      <c r="E28" s="10">
        <v>2520365</v>
      </c>
      <c r="F28" s="10">
        <v>2630779</v>
      </c>
      <c r="G28" s="10">
        <v>2789574</v>
      </c>
      <c r="H28" s="4"/>
    </row>
    <row r="29" spans="1:8" ht="17.25" customHeight="1" x14ac:dyDescent="0.25">
      <c r="A29" s="37" t="s">
        <v>95</v>
      </c>
      <c r="B29" s="7" t="s">
        <v>76</v>
      </c>
      <c r="C29" s="159">
        <v>-98662</v>
      </c>
      <c r="D29" s="159">
        <v>-73550</v>
      </c>
      <c r="E29" s="10">
        <v>-47950</v>
      </c>
      <c r="F29" s="10">
        <v>-23800</v>
      </c>
      <c r="G29" s="10">
        <v>-6390</v>
      </c>
      <c r="H29" s="4"/>
    </row>
    <row r="30" spans="1:8" ht="27" customHeight="1" x14ac:dyDescent="0.25">
      <c r="A30" s="37" t="s">
        <v>122</v>
      </c>
      <c r="B30" s="7" t="s">
        <v>76</v>
      </c>
      <c r="C30" s="159">
        <v>-8507</v>
      </c>
      <c r="D30" s="159">
        <v>-6026</v>
      </c>
      <c r="E30" s="10">
        <v>-3302</v>
      </c>
      <c r="F30" s="10">
        <v>2956</v>
      </c>
      <c r="G30" s="10">
        <v>8358</v>
      </c>
      <c r="H30" s="4"/>
    </row>
    <row r="31" spans="1:8" ht="20.25" customHeight="1" x14ac:dyDescent="0.25">
      <c r="A31" s="37" t="s">
        <v>96</v>
      </c>
      <c r="B31" s="7" t="s">
        <v>76</v>
      </c>
      <c r="C31" s="159">
        <v>5564</v>
      </c>
      <c r="D31" s="159">
        <v>5570</v>
      </c>
      <c r="E31" s="10">
        <v>5577</v>
      </c>
      <c r="F31" s="10">
        <v>5585</v>
      </c>
      <c r="G31" s="10">
        <v>5594</v>
      </c>
      <c r="H31" s="4"/>
    </row>
    <row r="32" spans="1:8" ht="18.75" customHeight="1" x14ac:dyDescent="0.25">
      <c r="A32" s="37" t="s">
        <v>123</v>
      </c>
      <c r="B32" s="7" t="s">
        <v>76</v>
      </c>
      <c r="C32" s="159">
        <v>-107169</v>
      </c>
      <c r="D32" s="159">
        <v>-79576</v>
      </c>
      <c r="E32" s="10">
        <v>-51252</v>
      </c>
      <c r="F32" s="10">
        <v>-20844</v>
      </c>
      <c r="G32" s="10">
        <v>1968</v>
      </c>
      <c r="H32" s="4"/>
    </row>
    <row r="33" spans="1:8" ht="19.5" customHeight="1" x14ac:dyDescent="0.25">
      <c r="A33" s="37" t="s">
        <v>4</v>
      </c>
      <c r="B33" s="7" t="s">
        <v>76</v>
      </c>
      <c r="C33" s="159">
        <v>13647</v>
      </c>
      <c r="D33" s="159">
        <v>13869</v>
      </c>
      <c r="E33" s="10">
        <v>14308</v>
      </c>
      <c r="F33" s="10">
        <v>14976</v>
      </c>
      <c r="G33" s="10">
        <v>15989</v>
      </c>
      <c r="H33" s="4"/>
    </row>
    <row r="34" spans="1:8" ht="30" customHeight="1" x14ac:dyDescent="0.25">
      <c r="A34" s="37" t="s">
        <v>106</v>
      </c>
      <c r="B34" s="7" t="s">
        <v>3</v>
      </c>
      <c r="C34" s="159">
        <v>0</v>
      </c>
      <c r="D34" s="159">
        <v>0</v>
      </c>
      <c r="E34" s="10">
        <v>0</v>
      </c>
      <c r="F34" s="10">
        <v>0</v>
      </c>
      <c r="G34" s="10">
        <v>0</v>
      </c>
      <c r="H34" s="4"/>
    </row>
    <row r="35" spans="1:8" ht="17.25" customHeight="1" x14ac:dyDescent="0.25">
      <c r="A35" s="37" t="s">
        <v>5</v>
      </c>
      <c r="B35" s="7" t="s">
        <v>76</v>
      </c>
      <c r="C35" s="159">
        <v>120816</v>
      </c>
      <c r="D35" s="159">
        <v>93445</v>
      </c>
      <c r="E35" s="10">
        <v>65560</v>
      </c>
      <c r="F35" s="10">
        <v>35820</v>
      </c>
      <c r="G35" s="10">
        <v>14021</v>
      </c>
      <c r="H35" s="4"/>
    </row>
    <row r="36" spans="1:8" ht="12" customHeight="1" x14ac:dyDescent="0.25">
      <c r="A36" s="37" t="s">
        <v>6</v>
      </c>
      <c r="B36" s="7" t="s">
        <v>7</v>
      </c>
      <c r="C36" s="159">
        <v>2</v>
      </c>
      <c r="D36" s="159">
        <v>2</v>
      </c>
      <c r="E36" s="10">
        <v>2</v>
      </c>
      <c r="F36" s="10">
        <v>2</v>
      </c>
      <c r="G36" s="10">
        <v>2</v>
      </c>
      <c r="H36" s="4"/>
    </row>
    <row r="37" spans="1:8" ht="15" customHeight="1" thickBot="1" x14ac:dyDescent="0.3">
      <c r="A37" s="89" t="s">
        <v>8</v>
      </c>
      <c r="B37" s="13" t="s">
        <v>7</v>
      </c>
      <c r="C37" s="162">
        <v>1</v>
      </c>
      <c r="D37" s="162">
        <v>1</v>
      </c>
      <c r="E37" s="90">
        <v>1</v>
      </c>
      <c r="F37" s="90">
        <v>1</v>
      </c>
      <c r="G37" s="90">
        <v>1</v>
      </c>
      <c r="H37" s="4"/>
    </row>
    <row r="38" spans="1:8" ht="20.25" customHeight="1" thickBot="1" x14ac:dyDescent="0.3">
      <c r="A38" s="258" t="s">
        <v>246</v>
      </c>
      <c r="B38" s="245"/>
      <c r="C38" s="245"/>
      <c r="D38" s="259" t="s">
        <v>247</v>
      </c>
      <c r="E38" s="259"/>
      <c r="F38" s="206" t="s">
        <v>136</v>
      </c>
      <c r="G38" s="207"/>
      <c r="H38" s="4"/>
    </row>
    <row r="39" spans="1:8" ht="13.8" customHeight="1" x14ac:dyDescent="0.25">
      <c r="A39" s="232" t="s">
        <v>19</v>
      </c>
      <c r="B39" s="233"/>
      <c r="C39" s="233"/>
      <c r="D39" s="233"/>
      <c r="E39" s="233"/>
      <c r="F39" s="233"/>
      <c r="G39" s="234"/>
      <c r="H39" s="4"/>
    </row>
    <row r="40" spans="1:8" ht="26.25" customHeight="1" x14ac:dyDescent="0.25">
      <c r="A40" s="6" t="s">
        <v>97</v>
      </c>
      <c r="B40" s="7" t="s">
        <v>3</v>
      </c>
      <c r="C40" s="175">
        <v>0</v>
      </c>
      <c r="D40" s="175">
        <v>0</v>
      </c>
      <c r="E40" s="10">
        <v>0</v>
      </c>
      <c r="F40" s="10">
        <v>0</v>
      </c>
      <c r="G40" s="67">
        <v>0</v>
      </c>
      <c r="H40" s="4"/>
    </row>
    <row r="41" spans="1:8" ht="12.75" customHeight="1" x14ac:dyDescent="0.25">
      <c r="A41" s="9" t="s">
        <v>9</v>
      </c>
      <c r="B41" s="7" t="s">
        <v>10</v>
      </c>
      <c r="C41" s="132"/>
      <c r="D41" s="132"/>
      <c r="E41" s="8"/>
      <c r="F41" s="8"/>
      <c r="G41" s="64"/>
      <c r="H41" s="4"/>
    </row>
    <row r="42" spans="1:8" ht="16.5" customHeight="1" thickBot="1" x14ac:dyDescent="0.3">
      <c r="A42" s="12" t="s">
        <v>98</v>
      </c>
      <c r="B42" s="13" t="s">
        <v>3</v>
      </c>
      <c r="C42" s="136"/>
      <c r="D42" s="136"/>
      <c r="E42" s="14"/>
      <c r="F42" s="14"/>
      <c r="G42" s="65"/>
      <c r="H42" s="4"/>
    </row>
    <row r="43" spans="1:8" ht="13.8" customHeight="1" x14ac:dyDescent="0.25">
      <c r="A43" s="216" t="s">
        <v>31</v>
      </c>
      <c r="B43" s="217"/>
      <c r="C43" s="217"/>
      <c r="D43" s="217"/>
      <c r="E43" s="217"/>
      <c r="F43" s="217"/>
      <c r="G43" s="238"/>
      <c r="H43" s="4"/>
    </row>
    <row r="44" spans="1:8" ht="24.75" customHeight="1" x14ac:dyDescent="0.25">
      <c r="A44" s="15" t="s">
        <v>32</v>
      </c>
      <c r="B44" s="31" t="s">
        <v>3</v>
      </c>
      <c r="C44" s="167">
        <v>2309307.34</v>
      </c>
      <c r="D44" s="167">
        <v>1802681.05</v>
      </c>
      <c r="E44" s="168">
        <v>4602376.2700000005</v>
      </c>
      <c r="F44" s="168">
        <v>3077957.66</v>
      </c>
      <c r="G44" s="169">
        <v>2150554.37</v>
      </c>
      <c r="H44" s="4"/>
    </row>
    <row r="45" spans="1:8" ht="12.75" customHeight="1" x14ac:dyDescent="0.25">
      <c r="A45" s="9" t="s">
        <v>9</v>
      </c>
      <c r="B45" s="7" t="s">
        <v>10</v>
      </c>
      <c r="C45" s="176">
        <v>128.9</v>
      </c>
      <c r="D45" s="176">
        <v>72</v>
      </c>
      <c r="E45" s="177">
        <v>242</v>
      </c>
      <c r="F45" s="177">
        <v>64</v>
      </c>
      <c r="G45" s="178">
        <v>67</v>
      </c>
      <c r="H45" s="4"/>
    </row>
    <row r="46" spans="1:8" ht="14.25" customHeight="1" x14ac:dyDescent="0.25">
      <c r="A46" s="6" t="s">
        <v>203</v>
      </c>
      <c r="B46" s="32"/>
      <c r="C46" s="173"/>
      <c r="D46" s="173"/>
      <c r="E46" s="171"/>
      <c r="F46" s="171"/>
      <c r="G46" s="172"/>
      <c r="H46" s="4"/>
    </row>
    <row r="47" spans="1:8" ht="14.25" customHeight="1" x14ac:dyDescent="0.25">
      <c r="A47" s="6" t="s">
        <v>120</v>
      </c>
      <c r="B47" s="32" t="s">
        <v>3</v>
      </c>
      <c r="C47" s="173">
        <v>1547805.34</v>
      </c>
      <c r="D47" s="173">
        <v>1505027.23</v>
      </c>
      <c r="E47" s="171">
        <v>1507449</v>
      </c>
      <c r="F47" s="171">
        <v>513710.3</v>
      </c>
      <c r="G47" s="172">
        <v>446743.5</v>
      </c>
      <c r="H47" s="4"/>
    </row>
    <row r="48" spans="1:8" ht="11.25" customHeight="1" x14ac:dyDescent="0.25">
      <c r="A48" s="6" t="s">
        <v>126</v>
      </c>
      <c r="B48" s="32" t="s">
        <v>3</v>
      </c>
      <c r="C48" s="173">
        <v>598627</v>
      </c>
      <c r="D48" s="174">
        <v>297528.82</v>
      </c>
      <c r="E48" s="174">
        <v>2856897.39</v>
      </c>
      <c r="F48" s="171">
        <v>2410631.7400000002</v>
      </c>
      <c r="G48" s="172">
        <v>1651786.87</v>
      </c>
      <c r="H48" s="4"/>
    </row>
    <row r="49" spans="1:8" x14ac:dyDescent="0.25">
      <c r="A49" s="33" t="s">
        <v>34</v>
      </c>
      <c r="B49" s="32" t="s">
        <v>3</v>
      </c>
      <c r="C49" s="173">
        <v>162875</v>
      </c>
      <c r="D49" s="173">
        <v>125</v>
      </c>
      <c r="E49" s="171">
        <v>238029.88</v>
      </c>
      <c r="F49" s="171">
        <v>153615.62</v>
      </c>
      <c r="G49" s="172">
        <v>52024</v>
      </c>
      <c r="H49" s="4"/>
    </row>
    <row r="50" spans="1:8" ht="33.6" customHeight="1" x14ac:dyDescent="0.25">
      <c r="A50" s="250" t="s">
        <v>245</v>
      </c>
      <c r="B50" s="251"/>
      <c r="C50" s="251"/>
      <c r="D50" s="249" t="s">
        <v>251</v>
      </c>
      <c r="E50" s="249"/>
      <c r="F50" s="206" t="s">
        <v>249</v>
      </c>
      <c r="G50" s="207"/>
      <c r="H50" s="4"/>
    </row>
  </sheetData>
  <mergeCells count="24">
    <mergeCell ref="A1:F1"/>
    <mergeCell ref="A43:G43"/>
    <mergeCell ref="C2:G2"/>
    <mergeCell ref="C3:C4"/>
    <mergeCell ref="F38:G38"/>
    <mergeCell ref="A39:G39"/>
    <mergeCell ref="A5:G5"/>
    <mergeCell ref="A2:A4"/>
    <mergeCell ref="D3:D4"/>
    <mergeCell ref="E3:E4"/>
    <mergeCell ref="F3:F4"/>
    <mergeCell ref="A17:C17"/>
    <mergeCell ref="D17:E17"/>
    <mergeCell ref="F50:G50"/>
    <mergeCell ref="G3:G4"/>
    <mergeCell ref="A26:G26"/>
    <mergeCell ref="A18:G18"/>
    <mergeCell ref="B2:B4"/>
    <mergeCell ref="A14:G14"/>
    <mergeCell ref="F17:G17"/>
    <mergeCell ref="A50:C50"/>
    <mergeCell ref="D50:E50"/>
    <mergeCell ref="A38:C38"/>
    <mergeCell ref="D38:E38"/>
  </mergeCells>
  <phoneticPr fontId="27" type="noConversion"/>
  <pageMargins left="0.75" right="0.75" top="1" bottom="1" header="0.5" footer="0.5"/>
  <pageSetup paperSize="9" scale="81" orientation="landscape" r:id="rId1"/>
  <headerFooter alignWithMargins="0"/>
  <rowBreaks count="2" manualBreakCount="2">
    <brk id="17" max="6" man="1"/>
    <brk id="3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31" zoomScale="80" zoomScaleNormal="80" workbookViewId="0">
      <selection activeCell="D9" sqref="D9"/>
    </sheetView>
  </sheetViews>
  <sheetFormatPr defaultRowHeight="13.2" x14ac:dyDescent="0.25"/>
  <cols>
    <col min="1" max="1" width="58" customWidth="1"/>
    <col min="2" max="2" width="10" customWidth="1"/>
    <col min="3" max="4" width="12.44140625" bestFit="1" customWidth="1"/>
    <col min="5" max="5" width="11.44140625" customWidth="1"/>
    <col min="6" max="6" width="11.109375" customWidth="1"/>
    <col min="7" max="7" width="11.33203125" customWidth="1"/>
    <col min="257" max="257" width="58" customWidth="1"/>
    <col min="258" max="258" width="10" customWidth="1"/>
    <col min="261" max="261" width="8.88671875" customWidth="1"/>
    <col min="513" max="513" width="58" customWidth="1"/>
    <col min="514" max="514" width="10" customWidth="1"/>
    <col min="517" max="517" width="8.88671875" customWidth="1"/>
    <col min="769" max="769" width="58" customWidth="1"/>
    <col min="770" max="770" width="10" customWidth="1"/>
    <col min="773" max="773" width="8.88671875" customWidth="1"/>
    <col min="1025" max="1025" width="58" customWidth="1"/>
    <col min="1026" max="1026" width="10" customWidth="1"/>
    <col min="1029" max="1029" width="8.88671875" customWidth="1"/>
    <col min="1281" max="1281" width="58" customWidth="1"/>
    <col min="1282" max="1282" width="10" customWidth="1"/>
    <col min="1285" max="1285" width="8.88671875" customWidth="1"/>
    <col min="1537" max="1537" width="58" customWidth="1"/>
    <col min="1538" max="1538" width="10" customWidth="1"/>
    <col min="1541" max="1541" width="8.88671875" customWidth="1"/>
    <col min="1793" max="1793" width="58" customWidth="1"/>
    <col min="1794" max="1794" width="10" customWidth="1"/>
    <col min="1797" max="1797" width="8.88671875" customWidth="1"/>
    <col min="2049" max="2049" width="58" customWidth="1"/>
    <col min="2050" max="2050" width="10" customWidth="1"/>
    <col min="2053" max="2053" width="8.88671875" customWidth="1"/>
    <col min="2305" max="2305" width="58" customWidth="1"/>
    <col min="2306" max="2306" width="10" customWidth="1"/>
    <col min="2309" max="2309" width="8.88671875" customWidth="1"/>
    <col min="2561" max="2561" width="58" customWidth="1"/>
    <col min="2562" max="2562" width="10" customWidth="1"/>
    <col min="2565" max="2565" width="8.88671875" customWidth="1"/>
    <col min="2817" max="2817" width="58" customWidth="1"/>
    <col min="2818" max="2818" width="10" customWidth="1"/>
    <col min="2821" max="2821" width="8.88671875" customWidth="1"/>
    <col min="3073" max="3073" width="58" customWidth="1"/>
    <col min="3074" max="3074" width="10" customWidth="1"/>
    <col min="3077" max="3077" width="8.88671875" customWidth="1"/>
    <col min="3329" max="3329" width="58" customWidth="1"/>
    <col min="3330" max="3330" width="10" customWidth="1"/>
    <col min="3333" max="3333" width="8.88671875" customWidth="1"/>
    <col min="3585" max="3585" width="58" customWidth="1"/>
    <col min="3586" max="3586" width="10" customWidth="1"/>
    <col min="3589" max="3589" width="8.88671875" customWidth="1"/>
    <col min="3841" max="3841" width="58" customWidth="1"/>
    <col min="3842" max="3842" width="10" customWidth="1"/>
    <col min="3845" max="3845" width="8.88671875" customWidth="1"/>
    <col min="4097" max="4097" width="58" customWidth="1"/>
    <col min="4098" max="4098" width="10" customWidth="1"/>
    <col min="4101" max="4101" width="8.88671875" customWidth="1"/>
    <col min="4353" max="4353" width="58" customWidth="1"/>
    <col min="4354" max="4354" width="10" customWidth="1"/>
    <col min="4357" max="4357" width="8.88671875" customWidth="1"/>
    <col min="4609" max="4609" width="58" customWidth="1"/>
    <col min="4610" max="4610" width="10" customWidth="1"/>
    <col min="4613" max="4613" width="8.88671875" customWidth="1"/>
    <col min="4865" max="4865" width="58" customWidth="1"/>
    <col min="4866" max="4866" width="10" customWidth="1"/>
    <col min="4869" max="4869" width="8.88671875" customWidth="1"/>
    <col min="5121" max="5121" width="58" customWidth="1"/>
    <col min="5122" max="5122" width="10" customWidth="1"/>
    <col min="5125" max="5125" width="8.88671875" customWidth="1"/>
    <col min="5377" max="5377" width="58" customWidth="1"/>
    <col min="5378" max="5378" width="10" customWidth="1"/>
    <col min="5381" max="5381" width="8.88671875" customWidth="1"/>
    <col min="5633" max="5633" width="58" customWidth="1"/>
    <col min="5634" max="5634" width="10" customWidth="1"/>
    <col min="5637" max="5637" width="8.88671875" customWidth="1"/>
    <col min="5889" max="5889" width="58" customWidth="1"/>
    <col min="5890" max="5890" width="10" customWidth="1"/>
    <col min="5893" max="5893" width="8.88671875" customWidth="1"/>
    <col min="6145" max="6145" width="58" customWidth="1"/>
    <col min="6146" max="6146" width="10" customWidth="1"/>
    <col min="6149" max="6149" width="8.88671875" customWidth="1"/>
    <col min="6401" max="6401" width="58" customWidth="1"/>
    <col min="6402" max="6402" width="10" customWidth="1"/>
    <col min="6405" max="6405" width="8.88671875" customWidth="1"/>
    <col min="6657" max="6657" width="58" customWidth="1"/>
    <col min="6658" max="6658" width="10" customWidth="1"/>
    <col min="6661" max="6661" width="8.88671875" customWidth="1"/>
    <col min="6913" max="6913" width="58" customWidth="1"/>
    <col min="6914" max="6914" width="10" customWidth="1"/>
    <col min="6917" max="6917" width="8.88671875" customWidth="1"/>
    <col min="7169" max="7169" width="58" customWidth="1"/>
    <col min="7170" max="7170" width="10" customWidth="1"/>
    <col min="7173" max="7173" width="8.88671875" customWidth="1"/>
    <col min="7425" max="7425" width="58" customWidth="1"/>
    <col min="7426" max="7426" width="10" customWidth="1"/>
    <col min="7429" max="7429" width="8.88671875" customWidth="1"/>
    <col min="7681" max="7681" width="58" customWidth="1"/>
    <col min="7682" max="7682" width="10" customWidth="1"/>
    <col min="7685" max="7685" width="8.88671875" customWidth="1"/>
    <col min="7937" max="7937" width="58" customWidth="1"/>
    <col min="7938" max="7938" width="10" customWidth="1"/>
    <col min="7941" max="7941" width="8.88671875" customWidth="1"/>
    <col min="8193" max="8193" width="58" customWidth="1"/>
    <col min="8194" max="8194" width="10" customWidth="1"/>
    <col min="8197" max="8197" width="8.88671875" customWidth="1"/>
    <col min="8449" max="8449" width="58" customWidth="1"/>
    <col min="8450" max="8450" width="10" customWidth="1"/>
    <col min="8453" max="8453" width="8.88671875" customWidth="1"/>
    <col min="8705" max="8705" width="58" customWidth="1"/>
    <col min="8706" max="8706" width="10" customWidth="1"/>
    <col min="8709" max="8709" width="8.88671875" customWidth="1"/>
    <col min="8961" max="8961" width="58" customWidth="1"/>
    <col min="8962" max="8962" width="10" customWidth="1"/>
    <col min="8965" max="8965" width="8.88671875" customWidth="1"/>
    <col min="9217" max="9217" width="58" customWidth="1"/>
    <col min="9218" max="9218" width="10" customWidth="1"/>
    <col min="9221" max="9221" width="8.88671875" customWidth="1"/>
    <col min="9473" max="9473" width="58" customWidth="1"/>
    <col min="9474" max="9474" width="10" customWidth="1"/>
    <col min="9477" max="9477" width="8.88671875" customWidth="1"/>
    <col min="9729" max="9729" width="58" customWidth="1"/>
    <col min="9730" max="9730" width="10" customWidth="1"/>
    <col min="9733" max="9733" width="8.88671875" customWidth="1"/>
    <col min="9985" max="9985" width="58" customWidth="1"/>
    <col min="9986" max="9986" width="10" customWidth="1"/>
    <col min="9989" max="9989" width="8.88671875" customWidth="1"/>
    <col min="10241" max="10241" width="58" customWidth="1"/>
    <col min="10242" max="10242" width="10" customWidth="1"/>
    <col min="10245" max="10245" width="8.88671875" customWidth="1"/>
    <col min="10497" max="10497" width="58" customWidth="1"/>
    <col min="10498" max="10498" width="10" customWidth="1"/>
    <col min="10501" max="10501" width="8.88671875" customWidth="1"/>
    <col min="10753" max="10753" width="58" customWidth="1"/>
    <col min="10754" max="10754" width="10" customWidth="1"/>
    <col min="10757" max="10757" width="8.88671875" customWidth="1"/>
    <col min="11009" max="11009" width="58" customWidth="1"/>
    <col min="11010" max="11010" width="10" customWidth="1"/>
    <col min="11013" max="11013" width="8.88671875" customWidth="1"/>
    <col min="11265" max="11265" width="58" customWidth="1"/>
    <col min="11266" max="11266" width="10" customWidth="1"/>
    <col min="11269" max="11269" width="8.88671875" customWidth="1"/>
    <col min="11521" max="11521" width="58" customWidth="1"/>
    <col min="11522" max="11522" width="10" customWidth="1"/>
    <col min="11525" max="11525" width="8.88671875" customWidth="1"/>
    <col min="11777" max="11777" width="58" customWidth="1"/>
    <col min="11778" max="11778" width="10" customWidth="1"/>
    <col min="11781" max="11781" width="8.88671875" customWidth="1"/>
    <col min="12033" max="12033" width="58" customWidth="1"/>
    <col min="12034" max="12034" width="10" customWidth="1"/>
    <col min="12037" max="12037" width="8.88671875" customWidth="1"/>
    <col min="12289" max="12289" width="58" customWidth="1"/>
    <col min="12290" max="12290" width="10" customWidth="1"/>
    <col min="12293" max="12293" width="8.88671875" customWidth="1"/>
    <col min="12545" max="12545" width="58" customWidth="1"/>
    <col min="12546" max="12546" width="10" customWidth="1"/>
    <col min="12549" max="12549" width="8.88671875" customWidth="1"/>
    <col min="12801" max="12801" width="58" customWidth="1"/>
    <col min="12802" max="12802" width="10" customWidth="1"/>
    <col min="12805" max="12805" width="8.88671875" customWidth="1"/>
    <col min="13057" max="13057" width="58" customWidth="1"/>
    <col min="13058" max="13058" width="10" customWidth="1"/>
    <col min="13061" max="13061" width="8.88671875" customWidth="1"/>
    <col min="13313" max="13313" width="58" customWidth="1"/>
    <col min="13314" max="13314" width="10" customWidth="1"/>
    <col min="13317" max="13317" width="8.88671875" customWidth="1"/>
    <col min="13569" max="13569" width="58" customWidth="1"/>
    <col min="13570" max="13570" width="10" customWidth="1"/>
    <col min="13573" max="13573" width="8.88671875" customWidth="1"/>
    <col min="13825" max="13825" width="58" customWidth="1"/>
    <col min="13826" max="13826" width="10" customWidth="1"/>
    <col min="13829" max="13829" width="8.88671875" customWidth="1"/>
    <col min="14081" max="14081" width="58" customWidth="1"/>
    <col min="14082" max="14082" width="10" customWidth="1"/>
    <col min="14085" max="14085" width="8.88671875" customWidth="1"/>
    <col min="14337" max="14337" width="58" customWidth="1"/>
    <col min="14338" max="14338" width="10" customWidth="1"/>
    <col min="14341" max="14341" width="8.88671875" customWidth="1"/>
    <col min="14593" max="14593" width="58" customWidth="1"/>
    <col min="14594" max="14594" width="10" customWidth="1"/>
    <col min="14597" max="14597" width="8.88671875" customWidth="1"/>
    <col min="14849" max="14849" width="58" customWidth="1"/>
    <col min="14850" max="14850" width="10" customWidth="1"/>
    <col min="14853" max="14853" width="8.88671875" customWidth="1"/>
    <col min="15105" max="15105" width="58" customWidth="1"/>
    <col min="15106" max="15106" width="10" customWidth="1"/>
    <col min="15109" max="15109" width="8.88671875" customWidth="1"/>
    <col min="15361" max="15361" width="58" customWidth="1"/>
    <col min="15362" max="15362" width="10" customWidth="1"/>
    <col min="15365" max="15365" width="8.88671875" customWidth="1"/>
    <col min="15617" max="15617" width="58" customWidth="1"/>
    <col min="15618" max="15618" width="10" customWidth="1"/>
    <col min="15621" max="15621" width="8.88671875" customWidth="1"/>
    <col min="15873" max="15873" width="58" customWidth="1"/>
    <col min="15874" max="15874" width="10" customWidth="1"/>
    <col min="15877" max="15877" width="8.88671875" customWidth="1"/>
    <col min="16129" max="16129" width="58" customWidth="1"/>
    <col min="16130" max="16130" width="10" customWidth="1"/>
    <col min="16133" max="16133" width="8.88671875" customWidth="1"/>
  </cols>
  <sheetData>
    <row r="1" spans="1:7" ht="15.75" customHeight="1" x14ac:dyDescent="0.25">
      <c r="A1" s="158"/>
      <c r="B1" s="158"/>
      <c r="C1" s="263" t="s">
        <v>166</v>
      </c>
      <c r="D1" s="263"/>
      <c r="E1" s="263"/>
      <c r="F1" s="263"/>
      <c r="G1" s="263"/>
    </row>
    <row r="2" spans="1:7" ht="19.5" customHeight="1" x14ac:dyDescent="0.25">
      <c r="A2" s="264" t="s">
        <v>194</v>
      </c>
      <c r="B2" s="264"/>
      <c r="C2" s="264"/>
      <c r="D2" s="264"/>
      <c r="E2" s="264"/>
      <c r="F2" s="264"/>
      <c r="G2" s="264"/>
    </row>
    <row r="3" spans="1:7" ht="18" customHeight="1" thickBot="1" x14ac:dyDescent="0.3">
      <c r="A3" s="265" t="s">
        <v>255</v>
      </c>
      <c r="B3" s="266"/>
      <c r="C3" s="266"/>
      <c r="D3" s="266"/>
      <c r="E3" s="266"/>
      <c r="F3" s="266"/>
      <c r="G3" s="157"/>
    </row>
    <row r="4" spans="1:7" ht="21.6" customHeight="1" thickBot="1" x14ac:dyDescent="0.3">
      <c r="A4" s="267" t="s">
        <v>142</v>
      </c>
      <c r="B4" s="269" t="s">
        <v>167</v>
      </c>
      <c r="C4" s="156" t="s">
        <v>228</v>
      </c>
      <c r="D4" s="156" t="s">
        <v>230</v>
      </c>
      <c r="E4" s="271" t="s">
        <v>146</v>
      </c>
      <c r="F4" s="272"/>
      <c r="G4" s="273"/>
    </row>
    <row r="5" spans="1:7" ht="21.6" customHeight="1" thickBot="1" x14ac:dyDescent="0.3">
      <c r="A5" s="268"/>
      <c r="B5" s="270"/>
      <c r="C5" s="155" t="s">
        <v>144</v>
      </c>
      <c r="D5" s="155" t="s">
        <v>145</v>
      </c>
      <c r="E5" s="154" t="s">
        <v>229</v>
      </c>
      <c r="F5" s="153" t="s">
        <v>232</v>
      </c>
      <c r="G5" s="152" t="s">
        <v>234</v>
      </c>
    </row>
    <row r="6" spans="1:7" ht="30" customHeight="1" x14ac:dyDescent="0.25">
      <c r="A6" s="91" t="s">
        <v>195</v>
      </c>
      <c r="B6" s="102"/>
      <c r="C6" s="93"/>
      <c r="D6" s="93"/>
      <c r="E6" s="93"/>
      <c r="F6" s="151"/>
      <c r="G6" s="150"/>
    </row>
    <row r="7" spans="1:7" ht="30" customHeight="1" x14ac:dyDescent="0.25">
      <c r="A7" s="94" t="s">
        <v>169</v>
      </c>
      <c r="B7" s="92" t="s">
        <v>168</v>
      </c>
      <c r="C7" s="187">
        <v>4798831.9000000004</v>
      </c>
      <c r="D7" s="187">
        <v>5216894.2</v>
      </c>
      <c r="E7" s="187">
        <v>5616894.2000000002</v>
      </c>
      <c r="F7" s="188">
        <v>6165376.2000000002</v>
      </c>
      <c r="G7" s="189">
        <v>6702959.4000000004</v>
      </c>
    </row>
    <row r="8" spans="1:7" ht="30" customHeight="1" x14ac:dyDescent="0.25">
      <c r="A8" s="147" t="s">
        <v>190</v>
      </c>
      <c r="B8" s="92" t="s">
        <v>191</v>
      </c>
      <c r="C8" s="190">
        <v>100.4</v>
      </c>
      <c r="D8" s="190">
        <v>102.9</v>
      </c>
      <c r="E8" s="190">
        <v>103.4</v>
      </c>
      <c r="F8" s="188">
        <v>103.9</v>
      </c>
      <c r="G8" s="189">
        <v>104.5</v>
      </c>
    </row>
    <row r="9" spans="1:7" ht="30" customHeight="1" x14ac:dyDescent="0.25">
      <c r="A9" s="147" t="s">
        <v>196</v>
      </c>
      <c r="B9" s="92"/>
      <c r="C9" s="190"/>
      <c r="D9" s="190"/>
      <c r="E9" s="190"/>
      <c r="F9" s="188"/>
      <c r="G9" s="189"/>
    </row>
    <row r="10" spans="1:7" ht="30" customHeight="1" x14ac:dyDescent="0.25">
      <c r="A10" s="99" t="s">
        <v>197</v>
      </c>
      <c r="B10" s="149"/>
      <c r="C10" s="191"/>
      <c r="D10" s="191"/>
      <c r="E10" s="191"/>
      <c r="F10" s="189"/>
      <c r="G10" s="189"/>
    </row>
    <row r="11" spans="1:7" ht="30" customHeight="1" x14ac:dyDescent="0.25">
      <c r="A11" s="94" t="s">
        <v>169</v>
      </c>
      <c r="B11" s="92" t="s">
        <v>168</v>
      </c>
      <c r="C11" s="192">
        <v>153546.20000000001</v>
      </c>
      <c r="D11" s="190">
        <f>D7*0.32</f>
        <v>1669406.1440000001</v>
      </c>
      <c r="E11" s="190">
        <f>E7*0.32</f>
        <v>1797406.1440000001</v>
      </c>
      <c r="F11" s="193">
        <f>F7*0.32</f>
        <v>1972920.3840000001</v>
      </c>
      <c r="G11" s="193">
        <f>G7*0.32</f>
        <v>2144947.0080000004</v>
      </c>
    </row>
    <row r="12" spans="1:7" ht="30" customHeight="1" x14ac:dyDescent="0.25">
      <c r="A12" s="147" t="s">
        <v>190</v>
      </c>
      <c r="B12" s="92" t="s">
        <v>191</v>
      </c>
      <c r="C12" s="190">
        <v>103</v>
      </c>
      <c r="D12" s="190">
        <v>103</v>
      </c>
      <c r="E12" s="190">
        <v>100</v>
      </c>
      <c r="F12" s="189">
        <v>104</v>
      </c>
      <c r="G12" s="189">
        <v>105</v>
      </c>
    </row>
    <row r="13" spans="1:7" ht="30" customHeight="1" x14ac:dyDescent="0.25">
      <c r="A13" s="95" t="s">
        <v>170</v>
      </c>
      <c r="B13" s="92"/>
      <c r="C13" s="191"/>
      <c r="D13" s="191"/>
      <c r="E13" s="191"/>
      <c r="F13" s="189"/>
      <c r="G13" s="189"/>
    </row>
    <row r="14" spans="1:7" ht="30" customHeight="1" x14ac:dyDescent="0.25">
      <c r="A14" s="94" t="s">
        <v>169</v>
      </c>
      <c r="B14" s="92" t="s">
        <v>168</v>
      </c>
      <c r="C14" s="190">
        <f>C7-C11</f>
        <v>4645285.7</v>
      </c>
      <c r="D14" s="190">
        <f>D7-D11</f>
        <v>3547488.0559999999</v>
      </c>
      <c r="E14" s="190">
        <f>E7-E11</f>
        <v>3819488.0559999999</v>
      </c>
      <c r="F14" s="193">
        <f>F7-F11</f>
        <v>4192455.8160000001</v>
      </c>
      <c r="G14" s="193">
        <f>G7-G11</f>
        <v>4558012.392</v>
      </c>
    </row>
    <row r="15" spans="1:7" ht="30" customHeight="1" x14ac:dyDescent="0.25">
      <c r="A15" s="147" t="s">
        <v>190</v>
      </c>
      <c r="B15" s="92" t="s">
        <v>191</v>
      </c>
      <c r="C15" s="190">
        <v>98</v>
      </c>
      <c r="D15" s="190">
        <v>99</v>
      </c>
      <c r="E15" s="190">
        <v>103.7</v>
      </c>
      <c r="F15" s="189">
        <v>102</v>
      </c>
      <c r="G15" s="189">
        <v>103.9</v>
      </c>
    </row>
    <row r="16" spans="1:7" ht="30" customHeight="1" x14ac:dyDescent="0.25">
      <c r="A16" s="148" t="s">
        <v>201</v>
      </c>
      <c r="B16" s="92"/>
      <c r="C16" s="190"/>
      <c r="D16" s="190"/>
      <c r="E16" s="190"/>
      <c r="F16" s="189"/>
      <c r="G16" s="189"/>
    </row>
    <row r="17" spans="1:7" ht="30" customHeight="1" x14ac:dyDescent="0.25">
      <c r="A17" s="99" t="s">
        <v>198</v>
      </c>
      <c r="B17" s="96"/>
      <c r="C17" s="194"/>
      <c r="D17" s="194"/>
      <c r="E17" s="194"/>
      <c r="F17" s="195"/>
      <c r="G17" s="193"/>
    </row>
    <row r="18" spans="1:7" ht="30" customHeight="1" x14ac:dyDescent="0.25">
      <c r="A18" s="94" t="s">
        <v>169</v>
      </c>
      <c r="B18" s="92" t="s">
        <v>168</v>
      </c>
      <c r="C18" s="190">
        <v>3687106</v>
      </c>
      <c r="D18" s="196">
        <v>4049276.9</v>
      </c>
      <c r="E18" s="196">
        <v>4443948.7</v>
      </c>
      <c r="F18" s="195">
        <v>4875324.5999999996</v>
      </c>
      <c r="G18" s="193">
        <v>5348513.0999999996</v>
      </c>
    </row>
    <row r="19" spans="1:7" ht="30" customHeight="1" x14ac:dyDescent="0.25">
      <c r="A19" s="147" t="s">
        <v>190</v>
      </c>
      <c r="B19" s="92" t="s">
        <v>191</v>
      </c>
      <c r="C19" s="190">
        <v>101.5</v>
      </c>
      <c r="D19" s="190">
        <v>104</v>
      </c>
      <c r="E19" s="190">
        <v>104.4</v>
      </c>
      <c r="F19" s="188">
        <v>104.9</v>
      </c>
      <c r="G19" s="189">
        <v>105.4</v>
      </c>
    </row>
    <row r="20" spans="1:7" ht="30" customHeight="1" x14ac:dyDescent="0.25">
      <c r="A20" s="97" t="s">
        <v>192</v>
      </c>
      <c r="B20" s="98"/>
      <c r="C20" s="194"/>
      <c r="D20" s="194"/>
      <c r="E20" s="194"/>
      <c r="F20" s="188"/>
      <c r="G20" s="189"/>
    </row>
    <row r="21" spans="1:7" ht="30" customHeight="1" x14ac:dyDescent="0.25">
      <c r="A21" s="94" t="s">
        <v>169</v>
      </c>
      <c r="B21" s="92" t="s">
        <v>168</v>
      </c>
      <c r="C21" s="190">
        <v>38960</v>
      </c>
      <c r="D21" s="190">
        <v>41811.199999999997</v>
      </c>
      <c r="E21" s="190">
        <v>44801.4</v>
      </c>
      <c r="F21" s="195">
        <v>48002.5</v>
      </c>
      <c r="G21" s="193">
        <v>51367.199999999997</v>
      </c>
    </row>
    <row r="22" spans="1:7" ht="30" customHeight="1" x14ac:dyDescent="0.25">
      <c r="A22" s="147" t="s">
        <v>190</v>
      </c>
      <c r="B22" s="92" t="s">
        <v>191</v>
      </c>
      <c r="C22" s="190">
        <v>75.2</v>
      </c>
      <c r="D22" s="190">
        <v>101.6</v>
      </c>
      <c r="E22" s="190">
        <v>102</v>
      </c>
      <c r="F22" s="188">
        <v>102.5</v>
      </c>
      <c r="G22" s="189">
        <v>102.8</v>
      </c>
    </row>
    <row r="23" spans="1:7" ht="30" customHeight="1" x14ac:dyDescent="0.25">
      <c r="A23" s="97" t="s">
        <v>193</v>
      </c>
      <c r="B23" s="98"/>
      <c r="C23" s="191"/>
      <c r="D23" s="191"/>
      <c r="E23" s="191"/>
      <c r="F23" s="189"/>
      <c r="G23" s="189"/>
    </row>
    <row r="24" spans="1:7" ht="30" customHeight="1" x14ac:dyDescent="0.25">
      <c r="A24" s="94" t="s">
        <v>169</v>
      </c>
      <c r="B24" s="92" t="s">
        <v>168</v>
      </c>
      <c r="C24" s="190">
        <v>1072765.8999999999</v>
      </c>
      <c r="D24" s="190">
        <v>1125806.2</v>
      </c>
      <c r="E24" s="190">
        <v>1183010.2</v>
      </c>
      <c r="F24" s="193">
        <v>1242049.1000000001</v>
      </c>
      <c r="G24" s="193">
        <v>1302079.1000000001</v>
      </c>
    </row>
    <row r="25" spans="1:7" ht="30" customHeight="1" x14ac:dyDescent="0.25">
      <c r="A25" s="147" t="s">
        <v>190</v>
      </c>
      <c r="B25" s="92" t="s">
        <v>191</v>
      </c>
      <c r="C25" s="190">
        <v>98.4</v>
      </c>
      <c r="D25" s="190">
        <v>99.4</v>
      </c>
      <c r="E25" s="190">
        <v>100</v>
      </c>
      <c r="F25" s="189">
        <v>100.4</v>
      </c>
      <c r="G25" s="189">
        <v>100.7</v>
      </c>
    </row>
    <row r="26" spans="1:7" ht="30" customHeight="1" x14ac:dyDescent="0.25">
      <c r="A26" s="99" t="s">
        <v>199</v>
      </c>
      <c r="B26" s="96"/>
      <c r="C26" s="194"/>
      <c r="D26" s="194"/>
      <c r="E26" s="194"/>
      <c r="F26" s="189"/>
      <c r="G26" s="189"/>
    </row>
    <row r="27" spans="1:7" ht="30" customHeight="1" x14ac:dyDescent="0.25">
      <c r="A27" s="100" t="s">
        <v>171</v>
      </c>
      <c r="B27" s="101" t="s">
        <v>172</v>
      </c>
      <c r="C27" s="197">
        <v>16349.5</v>
      </c>
      <c r="D27" s="197">
        <f>D36+D44</f>
        <v>16350</v>
      </c>
      <c r="E27" s="197">
        <f>E36+E44</f>
        <v>16351</v>
      </c>
      <c r="F27" s="193">
        <f>F36+F44</f>
        <v>16353</v>
      </c>
      <c r="G27" s="193">
        <f>G36+G44</f>
        <v>16391</v>
      </c>
    </row>
    <row r="28" spans="1:7" ht="30" customHeight="1" x14ac:dyDescent="0.25">
      <c r="A28" s="100" t="s">
        <v>173</v>
      </c>
      <c r="B28" s="101" t="s">
        <v>172</v>
      </c>
      <c r="C28" s="197">
        <v>8502</v>
      </c>
      <c r="D28" s="198">
        <v>8502</v>
      </c>
      <c r="E28" s="198">
        <v>8503</v>
      </c>
      <c r="F28" s="189">
        <v>8504</v>
      </c>
      <c r="G28" s="189">
        <v>8505</v>
      </c>
    </row>
    <row r="29" spans="1:7" ht="30" customHeight="1" x14ac:dyDescent="0.25">
      <c r="A29" s="100" t="s">
        <v>174</v>
      </c>
      <c r="B29" s="101" t="s">
        <v>172</v>
      </c>
      <c r="C29" s="197">
        <v>3448.1</v>
      </c>
      <c r="D29" s="198">
        <f>D46+D54</f>
        <v>3448</v>
      </c>
      <c r="E29" s="198">
        <f>E46+E54</f>
        <v>3450</v>
      </c>
      <c r="F29" s="193">
        <f>F46+F54</f>
        <v>3452</v>
      </c>
      <c r="G29" s="193">
        <f>G54+G46</f>
        <v>3454</v>
      </c>
    </row>
    <row r="30" spans="1:7" ht="30" customHeight="1" x14ac:dyDescent="0.25">
      <c r="A30" s="100" t="s">
        <v>175</v>
      </c>
      <c r="B30" s="101" t="s">
        <v>172</v>
      </c>
      <c r="C30" s="197"/>
      <c r="D30" s="197"/>
      <c r="E30" s="197"/>
      <c r="F30" s="193"/>
      <c r="G30" s="193"/>
    </row>
    <row r="31" spans="1:7" ht="30" customHeight="1" x14ac:dyDescent="0.25">
      <c r="A31" s="100" t="s">
        <v>176</v>
      </c>
      <c r="B31" s="101" t="s">
        <v>172</v>
      </c>
      <c r="C31" s="197">
        <f>C40+C48+C55</f>
        <v>15395.199999999999</v>
      </c>
      <c r="D31" s="197">
        <f>D40+D48+D55</f>
        <v>15331.9</v>
      </c>
      <c r="E31" s="197">
        <f>E40+E48+E55</f>
        <v>15433</v>
      </c>
      <c r="F31" s="193">
        <f>F40+F48+F55</f>
        <v>15484</v>
      </c>
      <c r="G31" s="193">
        <f>G40+G48+G55</f>
        <v>16043.1</v>
      </c>
    </row>
    <row r="32" spans="1:7" ht="30" customHeight="1" x14ac:dyDescent="0.25">
      <c r="A32" s="100" t="s">
        <v>177</v>
      </c>
      <c r="B32" s="101" t="s">
        <v>172</v>
      </c>
      <c r="C32" s="197">
        <v>25535.3</v>
      </c>
      <c r="D32" s="197">
        <f>D41+D49+D56</f>
        <v>25540</v>
      </c>
      <c r="E32" s="197">
        <f>E41+E49+E56</f>
        <v>25741</v>
      </c>
      <c r="F32" s="193">
        <f>F41+F49+F56</f>
        <v>25803</v>
      </c>
      <c r="G32" s="193">
        <f>G41+G56+G49</f>
        <v>25895</v>
      </c>
    </row>
    <row r="33" spans="1:7" ht="30" customHeight="1" x14ac:dyDescent="0.25">
      <c r="A33" s="100" t="s">
        <v>178</v>
      </c>
      <c r="B33" s="101" t="s">
        <v>179</v>
      </c>
      <c r="C33" s="197">
        <f>C57+C50</f>
        <v>2673.4</v>
      </c>
      <c r="D33" s="197">
        <v>2677.3</v>
      </c>
      <c r="E33" s="197">
        <v>2678.4</v>
      </c>
      <c r="F33" s="193">
        <v>2679.5</v>
      </c>
      <c r="G33" s="193">
        <v>2680.6</v>
      </c>
    </row>
    <row r="34" spans="1:7" ht="30" customHeight="1" x14ac:dyDescent="0.25">
      <c r="A34" s="100" t="s">
        <v>11</v>
      </c>
      <c r="B34" s="101"/>
      <c r="C34" s="198"/>
      <c r="D34" s="198"/>
      <c r="E34" s="198"/>
      <c r="F34" s="189"/>
      <c r="G34" s="189"/>
    </row>
    <row r="35" spans="1:7" ht="30" customHeight="1" x14ac:dyDescent="0.25">
      <c r="A35" s="99" t="s">
        <v>200</v>
      </c>
      <c r="B35" s="96"/>
      <c r="C35" s="198"/>
      <c r="D35" s="198"/>
      <c r="E35" s="198"/>
      <c r="F35" s="189"/>
      <c r="G35" s="189"/>
    </row>
    <row r="36" spans="1:7" ht="30" customHeight="1" x14ac:dyDescent="0.25">
      <c r="A36" s="94" t="s">
        <v>171</v>
      </c>
      <c r="B36" s="101" t="s">
        <v>172</v>
      </c>
      <c r="C36" s="197">
        <v>15356.8</v>
      </c>
      <c r="D36" s="197">
        <v>15450</v>
      </c>
      <c r="E36" s="197">
        <v>15451</v>
      </c>
      <c r="F36" s="193">
        <v>15452</v>
      </c>
      <c r="G36" s="193">
        <v>15490</v>
      </c>
    </row>
    <row r="37" spans="1:7" ht="30" customHeight="1" x14ac:dyDescent="0.25">
      <c r="A37" s="94" t="s">
        <v>173</v>
      </c>
      <c r="B37" s="101" t="s">
        <v>172</v>
      </c>
      <c r="C37" s="197">
        <v>0</v>
      </c>
      <c r="D37" s="197"/>
      <c r="E37" s="197"/>
      <c r="F37" s="193"/>
      <c r="G37" s="193"/>
    </row>
    <row r="38" spans="1:7" ht="30" customHeight="1" x14ac:dyDescent="0.25">
      <c r="A38" s="94" t="s">
        <v>174</v>
      </c>
      <c r="B38" s="101" t="s">
        <v>172</v>
      </c>
      <c r="C38" s="197">
        <v>0</v>
      </c>
      <c r="D38" s="197"/>
      <c r="E38" s="197"/>
      <c r="F38" s="193"/>
      <c r="G38" s="193"/>
    </row>
    <row r="39" spans="1:7" ht="30" customHeight="1" x14ac:dyDescent="0.25">
      <c r="A39" s="94" t="s">
        <v>175</v>
      </c>
      <c r="B39" s="101" t="s">
        <v>172</v>
      </c>
      <c r="C39" s="197">
        <v>0</v>
      </c>
      <c r="D39" s="197"/>
      <c r="E39" s="197"/>
      <c r="F39" s="193"/>
      <c r="G39" s="193"/>
    </row>
    <row r="40" spans="1:7" ht="30" customHeight="1" x14ac:dyDescent="0.25">
      <c r="A40" s="94" t="s">
        <v>176</v>
      </c>
      <c r="B40" s="101" t="s">
        <v>172</v>
      </c>
      <c r="C40" s="197">
        <v>15174.3</v>
      </c>
      <c r="D40" s="197">
        <v>15100</v>
      </c>
      <c r="E40" s="197">
        <v>15200</v>
      </c>
      <c r="F40" s="193">
        <v>15250</v>
      </c>
      <c r="G40" s="193">
        <v>15800</v>
      </c>
    </row>
    <row r="41" spans="1:7" ht="30" customHeight="1" x14ac:dyDescent="0.25">
      <c r="A41" s="94" t="s">
        <v>177</v>
      </c>
      <c r="B41" s="101" t="s">
        <v>172</v>
      </c>
      <c r="C41" s="197">
        <v>24996.3</v>
      </c>
      <c r="D41" s="197">
        <v>25000</v>
      </c>
      <c r="E41" s="197">
        <v>25200</v>
      </c>
      <c r="F41" s="193">
        <v>25260</v>
      </c>
      <c r="G41" s="193">
        <v>25350</v>
      </c>
    </row>
    <row r="42" spans="1:7" ht="30" customHeight="1" x14ac:dyDescent="0.25">
      <c r="A42" s="94" t="s">
        <v>178</v>
      </c>
      <c r="B42" s="101" t="s">
        <v>179</v>
      </c>
      <c r="C42" s="198">
        <v>0</v>
      </c>
      <c r="D42" s="198">
        <v>0</v>
      </c>
      <c r="E42" s="198">
        <v>0</v>
      </c>
      <c r="F42" s="193">
        <v>0</v>
      </c>
      <c r="G42" s="193">
        <v>0</v>
      </c>
    </row>
    <row r="43" spans="1:7" ht="30" customHeight="1" x14ac:dyDescent="0.25">
      <c r="A43" s="99" t="s">
        <v>180</v>
      </c>
      <c r="B43" s="96"/>
      <c r="C43" s="197"/>
      <c r="D43" s="197"/>
      <c r="E43" s="197"/>
      <c r="F43" s="189"/>
      <c r="G43" s="189"/>
    </row>
    <row r="44" spans="1:7" ht="30" customHeight="1" x14ac:dyDescent="0.25">
      <c r="A44" s="94" t="s">
        <v>171</v>
      </c>
      <c r="B44" s="101" t="s">
        <v>172</v>
      </c>
      <c r="C44" s="197">
        <v>992.7</v>
      </c>
      <c r="D44" s="197">
        <v>900</v>
      </c>
      <c r="E44" s="197">
        <v>900</v>
      </c>
      <c r="F44" s="193">
        <v>901</v>
      </c>
      <c r="G44" s="193">
        <v>901</v>
      </c>
    </row>
    <row r="45" spans="1:7" ht="30" customHeight="1" x14ac:dyDescent="0.25">
      <c r="A45" s="94" t="s">
        <v>173</v>
      </c>
      <c r="B45" s="101" t="s">
        <v>172</v>
      </c>
      <c r="C45" s="197">
        <v>0</v>
      </c>
      <c r="D45" s="197"/>
      <c r="E45" s="197"/>
      <c r="F45" s="193"/>
      <c r="G45" s="193"/>
    </row>
    <row r="46" spans="1:7" ht="30" customHeight="1" x14ac:dyDescent="0.25">
      <c r="A46" s="94" t="s">
        <v>174</v>
      </c>
      <c r="B46" s="101" t="s">
        <v>172</v>
      </c>
      <c r="C46" s="197">
        <v>36</v>
      </c>
      <c r="D46" s="197">
        <v>36</v>
      </c>
      <c r="E46" s="197">
        <v>37</v>
      </c>
      <c r="F46" s="193">
        <v>38</v>
      </c>
      <c r="G46" s="193">
        <v>39</v>
      </c>
    </row>
    <row r="47" spans="1:7" ht="30" customHeight="1" x14ac:dyDescent="0.25">
      <c r="A47" s="94" t="s">
        <v>175</v>
      </c>
      <c r="B47" s="101" t="s">
        <v>172</v>
      </c>
      <c r="C47" s="197">
        <v>0</v>
      </c>
      <c r="D47" s="197"/>
      <c r="E47" s="197"/>
      <c r="F47" s="193"/>
      <c r="G47" s="193"/>
    </row>
    <row r="48" spans="1:7" ht="30" customHeight="1" x14ac:dyDescent="0.25">
      <c r="A48" s="94" t="s">
        <v>176</v>
      </c>
      <c r="B48" s="101" t="s">
        <v>172</v>
      </c>
      <c r="C48" s="197">
        <v>12.9</v>
      </c>
      <c r="D48" s="197">
        <v>12.9</v>
      </c>
      <c r="E48" s="197">
        <v>13</v>
      </c>
      <c r="F48" s="193">
        <v>13</v>
      </c>
      <c r="G48" s="193">
        <v>13.1</v>
      </c>
    </row>
    <row r="49" spans="1:7" ht="30" customHeight="1" x14ac:dyDescent="0.25">
      <c r="A49" s="94" t="s">
        <v>177</v>
      </c>
      <c r="B49" s="101" t="s">
        <v>172</v>
      </c>
      <c r="C49" s="197">
        <v>123.4</v>
      </c>
      <c r="D49" s="197">
        <v>124</v>
      </c>
      <c r="E49" s="197">
        <v>124</v>
      </c>
      <c r="F49" s="193">
        <v>125</v>
      </c>
      <c r="G49" s="193">
        <v>126</v>
      </c>
    </row>
    <row r="50" spans="1:7" ht="30" customHeight="1" x14ac:dyDescent="0.25">
      <c r="A50" s="94" t="s">
        <v>178</v>
      </c>
      <c r="B50" s="101" t="s">
        <v>179</v>
      </c>
      <c r="C50" s="197">
        <v>22</v>
      </c>
      <c r="D50" s="197">
        <v>25.3</v>
      </c>
      <c r="E50" s="197">
        <v>25.4</v>
      </c>
      <c r="F50" s="193">
        <v>25.5</v>
      </c>
      <c r="G50" s="193">
        <v>25.6</v>
      </c>
    </row>
    <row r="51" spans="1:7" ht="30" customHeight="1" x14ac:dyDescent="0.25">
      <c r="A51" s="99" t="s">
        <v>181</v>
      </c>
      <c r="B51" s="96"/>
      <c r="C51" s="198"/>
      <c r="D51" s="198"/>
      <c r="E51" s="198"/>
      <c r="F51" s="189"/>
      <c r="G51" s="189"/>
    </row>
    <row r="52" spans="1:7" ht="30" customHeight="1" x14ac:dyDescent="0.25">
      <c r="A52" s="94" t="s">
        <v>171</v>
      </c>
      <c r="B52" s="101" t="s">
        <v>172</v>
      </c>
      <c r="C52" s="198">
        <v>0</v>
      </c>
      <c r="D52" s="198">
        <v>0</v>
      </c>
      <c r="E52" s="198">
        <v>0</v>
      </c>
      <c r="F52" s="189">
        <v>0</v>
      </c>
      <c r="G52" s="189">
        <v>0</v>
      </c>
    </row>
    <row r="53" spans="1:7" ht="30" customHeight="1" x14ac:dyDescent="0.25">
      <c r="A53" s="94" t="s">
        <v>173</v>
      </c>
      <c r="B53" s="101" t="s">
        <v>172</v>
      </c>
      <c r="C53" s="198">
        <v>8502</v>
      </c>
      <c r="D53" s="198">
        <v>8502</v>
      </c>
      <c r="E53" s="198">
        <v>8503</v>
      </c>
      <c r="F53" s="189">
        <v>8504</v>
      </c>
      <c r="G53" s="189">
        <v>8505</v>
      </c>
    </row>
    <row r="54" spans="1:7" ht="30" customHeight="1" x14ac:dyDescent="0.25">
      <c r="A54" s="94" t="s">
        <v>174</v>
      </c>
      <c r="B54" s="101" t="s">
        <v>172</v>
      </c>
      <c r="C54" s="198">
        <v>3412.1</v>
      </c>
      <c r="D54" s="198">
        <v>3412</v>
      </c>
      <c r="E54" s="198">
        <v>3413</v>
      </c>
      <c r="F54" s="189">
        <v>3414</v>
      </c>
      <c r="G54" s="189">
        <v>3415</v>
      </c>
    </row>
    <row r="55" spans="1:7" ht="30" customHeight="1" x14ac:dyDescent="0.25">
      <c r="A55" s="94" t="s">
        <v>176</v>
      </c>
      <c r="B55" s="101" t="s">
        <v>172</v>
      </c>
      <c r="C55" s="198">
        <v>208</v>
      </c>
      <c r="D55" s="198">
        <v>219</v>
      </c>
      <c r="E55" s="198">
        <v>220</v>
      </c>
      <c r="F55" s="189">
        <v>221</v>
      </c>
      <c r="G55" s="189">
        <v>230</v>
      </c>
    </row>
    <row r="56" spans="1:7" ht="30" customHeight="1" x14ac:dyDescent="0.25">
      <c r="A56" s="94" t="s">
        <v>177</v>
      </c>
      <c r="B56" s="101" t="s">
        <v>172</v>
      </c>
      <c r="C56" s="198">
        <v>415.6</v>
      </c>
      <c r="D56" s="198">
        <v>416</v>
      </c>
      <c r="E56" s="198">
        <v>417</v>
      </c>
      <c r="F56" s="189">
        <v>418</v>
      </c>
      <c r="G56" s="189">
        <v>419</v>
      </c>
    </row>
    <row r="57" spans="1:7" ht="30" customHeight="1" x14ac:dyDescent="0.25">
      <c r="A57" s="94" t="s">
        <v>178</v>
      </c>
      <c r="B57" s="101" t="s">
        <v>179</v>
      </c>
      <c r="C57" s="198">
        <v>2651.4</v>
      </c>
      <c r="D57" s="198">
        <v>2652</v>
      </c>
      <c r="E57" s="198">
        <v>2653</v>
      </c>
      <c r="F57" s="189">
        <v>2654</v>
      </c>
      <c r="G57" s="189">
        <v>2655</v>
      </c>
    </row>
    <row r="58" spans="1:7" ht="30" customHeight="1" x14ac:dyDescent="0.25">
      <c r="A58" s="99" t="s">
        <v>182</v>
      </c>
      <c r="B58" s="96"/>
      <c r="C58" s="198"/>
      <c r="D58" s="198"/>
      <c r="E58" s="198"/>
      <c r="F58" s="189"/>
      <c r="G58" s="189"/>
    </row>
    <row r="59" spans="1:7" ht="30" customHeight="1" x14ac:dyDescent="0.25">
      <c r="A59" s="100" t="s">
        <v>183</v>
      </c>
      <c r="B59" s="101" t="s">
        <v>184</v>
      </c>
      <c r="C59" s="198"/>
      <c r="D59" s="198"/>
      <c r="E59" s="198"/>
      <c r="F59" s="189"/>
      <c r="G59" s="189"/>
    </row>
    <row r="60" spans="1:7" ht="30" customHeight="1" x14ac:dyDescent="0.25">
      <c r="A60" s="100" t="s">
        <v>185</v>
      </c>
      <c r="B60" s="101" t="s">
        <v>184</v>
      </c>
      <c r="C60" s="198"/>
      <c r="D60" s="198"/>
      <c r="E60" s="198"/>
      <c r="F60" s="189"/>
      <c r="G60" s="189"/>
    </row>
    <row r="61" spans="1:7" ht="30" customHeight="1" x14ac:dyDescent="0.25">
      <c r="A61" s="100" t="s">
        <v>186</v>
      </c>
      <c r="B61" s="101" t="s">
        <v>187</v>
      </c>
      <c r="C61" s="198"/>
      <c r="D61" s="198"/>
      <c r="E61" s="198"/>
      <c r="F61" s="189"/>
      <c r="G61" s="189"/>
    </row>
    <row r="62" spans="1:7" ht="30" customHeight="1" x14ac:dyDescent="0.25">
      <c r="A62" s="100" t="s">
        <v>188</v>
      </c>
      <c r="B62" s="101" t="s">
        <v>187</v>
      </c>
      <c r="C62" s="198"/>
      <c r="D62" s="198"/>
      <c r="E62" s="198"/>
      <c r="F62" s="189"/>
      <c r="G62" s="189"/>
    </row>
    <row r="63" spans="1:7" ht="30" customHeight="1" x14ac:dyDescent="0.25">
      <c r="A63" s="100" t="s">
        <v>53</v>
      </c>
      <c r="B63" s="101" t="s">
        <v>187</v>
      </c>
      <c r="C63" s="198"/>
      <c r="D63" s="198"/>
      <c r="E63" s="198"/>
      <c r="F63" s="189"/>
      <c r="G63" s="189"/>
    </row>
    <row r="64" spans="1:7" ht="30" customHeight="1" x14ac:dyDescent="0.25">
      <c r="A64" s="100" t="s">
        <v>202</v>
      </c>
      <c r="B64" s="101" t="s">
        <v>172</v>
      </c>
      <c r="C64" s="198"/>
      <c r="D64" s="198"/>
      <c r="E64" s="198"/>
      <c r="F64" s="189"/>
      <c r="G64" s="189"/>
    </row>
    <row r="65" spans="1:7" ht="30" customHeight="1" thickBot="1" x14ac:dyDescent="0.3">
      <c r="A65" s="103" t="s">
        <v>189</v>
      </c>
      <c r="B65" s="104" t="s">
        <v>184</v>
      </c>
      <c r="C65" s="199"/>
      <c r="D65" s="199"/>
      <c r="E65" s="199"/>
      <c r="F65" s="200"/>
      <c r="G65" s="200"/>
    </row>
    <row r="66" spans="1:7" ht="30" customHeight="1" x14ac:dyDescent="0.25">
      <c r="A66" s="274" t="s">
        <v>246</v>
      </c>
      <c r="B66" s="275"/>
      <c r="C66" s="261" t="s">
        <v>253</v>
      </c>
      <c r="D66" s="261"/>
      <c r="E66" s="261" t="s">
        <v>136</v>
      </c>
      <c r="F66" s="261"/>
      <c r="G66" s="262"/>
    </row>
  </sheetData>
  <mergeCells count="9">
    <mergeCell ref="C66:D66"/>
    <mergeCell ref="E66:G66"/>
    <mergeCell ref="C1:G1"/>
    <mergeCell ref="A2:G2"/>
    <mergeCell ref="A3:F3"/>
    <mergeCell ref="A4:A5"/>
    <mergeCell ref="B4:B5"/>
    <mergeCell ref="E4:G4"/>
    <mergeCell ref="A66:B6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zoomScale="70" zoomScaleNormal="70" workbookViewId="0">
      <selection activeCell="J5" sqref="J5"/>
    </sheetView>
  </sheetViews>
  <sheetFormatPr defaultRowHeight="13.2" x14ac:dyDescent="0.25"/>
  <cols>
    <col min="1" max="1" width="55.109375" customWidth="1"/>
    <col min="2" max="3" width="14.33203125" customWidth="1"/>
    <col min="4" max="4" width="13.5546875" customWidth="1"/>
    <col min="5" max="5" width="13.88671875" customWidth="1"/>
    <col min="6" max="6" width="11.5546875" customWidth="1"/>
    <col min="7" max="7" width="13.109375" customWidth="1"/>
    <col min="8" max="8" width="11" customWidth="1"/>
    <col min="9" max="9" width="13.88671875" customWidth="1"/>
    <col min="10" max="10" width="11" customWidth="1"/>
    <col min="11" max="11" width="14.109375" customWidth="1"/>
    <col min="238" max="238" width="55.109375" customWidth="1"/>
    <col min="239" max="240" width="14.33203125" customWidth="1"/>
    <col min="241" max="241" width="13.5546875" customWidth="1"/>
    <col min="242" max="242" width="13.88671875" customWidth="1"/>
    <col min="243" max="243" width="11.5546875" customWidth="1"/>
    <col min="244" max="244" width="13.109375" customWidth="1"/>
    <col min="245" max="245" width="11" customWidth="1"/>
    <col min="246" max="246" width="13.88671875" customWidth="1"/>
    <col min="247" max="247" width="11" customWidth="1"/>
    <col min="248" max="248" width="14.109375" customWidth="1"/>
    <col min="494" max="494" width="55.109375" customWidth="1"/>
    <col min="495" max="496" width="14.33203125" customWidth="1"/>
    <col min="497" max="497" width="13.5546875" customWidth="1"/>
    <col min="498" max="498" width="13.88671875" customWidth="1"/>
    <col min="499" max="499" width="11.5546875" customWidth="1"/>
    <col min="500" max="500" width="13.109375" customWidth="1"/>
    <col min="501" max="501" width="11" customWidth="1"/>
    <col min="502" max="502" width="13.88671875" customWidth="1"/>
    <col min="503" max="503" width="11" customWidth="1"/>
    <col min="504" max="504" width="14.109375" customWidth="1"/>
    <col min="750" max="750" width="55.109375" customWidth="1"/>
    <col min="751" max="752" width="14.33203125" customWidth="1"/>
    <col min="753" max="753" width="13.5546875" customWidth="1"/>
    <col min="754" max="754" width="13.88671875" customWidth="1"/>
    <col min="755" max="755" width="11.5546875" customWidth="1"/>
    <col min="756" max="756" width="13.109375" customWidth="1"/>
    <col min="757" max="757" width="11" customWidth="1"/>
    <col min="758" max="758" width="13.88671875" customWidth="1"/>
    <col min="759" max="759" width="11" customWidth="1"/>
    <col min="760" max="760" width="14.109375" customWidth="1"/>
    <col min="1006" max="1006" width="55.109375" customWidth="1"/>
    <col min="1007" max="1008" width="14.33203125" customWidth="1"/>
    <col min="1009" max="1009" width="13.5546875" customWidth="1"/>
    <col min="1010" max="1010" width="13.88671875" customWidth="1"/>
    <col min="1011" max="1011" width="11.5546875" customWidth="1"/>
    <col min="1012" max="1012" width="13.109375" customWidth="1"/>
    <col min="1013" max="1013" width="11" customWidth="1"/>
    <col min="1014" max="1014" width="13.88671875" customWidth="1"/>
    <col min="1015" max="1015" width="11" customWidth="1"/>
    <col min="1016" max="1016" width="14.109375" customWidth="1"/>
    <col min="1262" max="1262" width="55.109375" customWidth="1"/>
    <col min="1263" max="1264" width="14.33203125" customWidth="1"/>
    <col min="1265" max="1265" width="13.5546875" customWidth="1"/>
    <col min="1266" max="1266" width="13.88671875" customWidth="1"/>
    <col min="1267" max="1267" width="11.5546875" customWidth="1"/>
    <col min="1268" max="1268" width="13.109375" customWidth="1"/>
    <col min="1269" max="1269" width="11" customWidth="1"/>
    <col min="1270" max="1270" width="13.88671875" customWidth="1"/>
    <col min="1271" max="1271" width="11" customWidth="1"/>
    <col min="1272" max="1272" width="14.109375" customWidth="1"/>
    <col min="1518" max="1518" width="55.109375" customWidth="1"/>
    <col min="1519" max="1520" width="14.33203125" customWidth="1"/>
    <col min="1521" max="1521" width="13.5546875" customWidth="1"/>
    <col min="1522" max="1522" width="13.88671875" customWidth="1"/>
    <col min="1523" max="1523" width="11.5546875" customWidth="1"/>
    <col min="1524" max="1524" width="13.109375" customWidth="1"/>
    <col min="1525" max="1525" width="11" customWidth="1"/>
    <col min="1526" max="1526" width="13.88671875" customWidth="1"/>
    <col min="1527" max="1527" width="11" customWidth="1"/>
    <col min="1528" max="1528" width="14.109375" customWidth="1"/>
    <col min="1774" max="1774" width="55.109375" customWidth="1"/>
    <col min="1775" max="1776" width="14.33203125" customWidth="1"/>
    <col min="1777" max="1777" width="13.5546875" customWidth="1"/>
    <col min="1778" max="1778" width="13.88671875" customWidth="1"/>
    <col min="1779" max="1779" width="11.5546875" customWidth="1"/>
    <col min="1780" max="1780" width="13.109375" customWidth="1"/>
    <col min="1781" max="1781" width="11" customWidth="1"/>
    <col min="1782" max="1782" width="13.88671875" customWidth="1"/>
    <col min="1783" max="1783" width="11" customWidth="1"/>
    <col min="1784" max="1784" width="14.109375" customWidth="1"/>
    <col min="2030" max="2030" width="55.109375" customWidth="1"/>
    <col min="2031" max="2032" width="14.33203125" customWidth="1"/>
    <col min="2033" max="2033" width="13.5546875" customWidth="1"/>
    <col min="2034" max="2034" width="13.88671875" customWidth="1"/>
    <col min="2035" max="2035" width="11.5546875" customWidth="1"/>
    <col min="2036" max="2036" width="13.109375" customWidth="1"/>
    <col min="2037" max="2037" width="11" customWidth="1"/>
    <col min="2038" max="2038" width="13.88671875" customWidth="1"/>
    <col min="2039" max="2039" width="11" customWidth="1"/>
    <col min="2040" max="2040" width="14.109375" customWidth="1"/>
    <col min="2286" max="2286" width="55.109375" customWidth="1"/>
    <col min="2287" max="2288" width="14.33203125" customWidth="1"/>
    <col min="2289" max="2289" width="13.5546875" customWidth="1"/>
    <col min="2290" max="2290" width="13.88671875" customWidth="1"/>
    <col min="2291" max="2291" width="11.5546875" customWidth="1"/>
    <col min="2292" max="2292" width="13.109375" customWidth="1"/>
    <col min="2293" max="2293" width="11" customWidth="1"/>
    <col min="2294" max="2294" width="13.88671875" customWidth="1"/>
    <col min="2295" max="2295" width="11" customWidth="1"/>
    <col min="2296" max="2296" width="14.109375" customWidth="1"/>
    <col min="2542" max="2542" width="55.109375" customWidth="1"/>
    <col min="2543" max="2544" width="14.33203125" customWidth="1"/>
    <col min="2545" max="2545" width="13.5546875" customWidth="1"/>
    <col min="2546" max="2546" width="13.88671875" customWidth="1"/>
    <col min="2547" max="2547" width="11.5546875" customWidth="1"/>
    <col min="2548" max="2548" width="13.109375" customWidth="1"/>
    <col min="2549" max="2549" width="11" customWidth="1"/>
    <col min="2550" max="2550" width="13.88671875" customWidth="1"/>
    <col min="2551" max="2551" width="11" customWidth="1"/>
    <col min="2552" max="2552" width="14.109375" customWidth="1"/>
    <col min="2798" max="2798" width="55.109375" customWidth="1"/>
    <col min="2799" max="2800" width="14.33203125" customWidth="1"/>
    <col min="2801" max="2801" width="13.5546875" customWidth="1"/>
    <col min="2802" max="2802" width="13.88671875" customWidth="1"/>
    <col min="2803" max="2803" width="11.5546875" customWidth="1"/>
    <col min="2804" max="2804" width="13.109375" customWidth="1"/>
    <col min="2805" max="2805" width="11" customWidth="1"/>
    <col min="2806" max="2806" width="13.88671875" customWidth="1"/>
    <col min="2807" max="2807" width="11" customWidth="1"/>
    <col min="2808" max="2808" width="14.109375" customWidth="1"/>
    <col min="3054" max="3054" width="55.109375" customWidth="1"/>
    <col min="3055" max="3056" width="14.33203125" customWidth="1"/>
    <col min="3057" max="3057" width="13.5546875" customWidth="1"/>
    <col min="3058" max="3058" width="13.88671875" customWidth="1"/>
    <col min="3059" max="3059" width="11.5546875" customWidth="1"/>
    <col min="3060" max="3060" width="13.109375" customWidth="1"/>
    <col min="3061" max="3061" width="11" customWidth="1"/>
    <col min="3062" max="3062" width="13.88671875" customWidth="1"/>
    <col min="3063" max="3063" width="11" customWidth="1"/>
    <col min="3064" max="3064" width="14.109375" customWidth="1"/>
    <col min="3310" max="3310" width="55.109375" customWidth="1"/>
    <col min="3311" max="3312" width="14.33203125" customWidth="1"/>
    <col min="3313" max="3313" width="13.5546875" customWidth="1"/>
    <col min="3314" max="3314" width="13.88671875" customWidth="1"/>
    <col min="3315" max="3315" width="11.5546875" customWidth="1"/>
    <col min="3316" max="3316" width="13.109375" customWidth="1"/>
    <col min="3317" max="3317" width="11" customWidth="1"/>
    <col min="3318" max="3318" width="13.88671875" customWidth="1"/>
    <col min="3319" max="3319" width="11" customWidth="1"/>
    <col min="3320" max="3320" width="14.109375" customWidth="1"/>
    <col min="3566" max="3566" width="55.109375" customWidth="1"/>
    <col min="3567" max="3568" width="14.33203125" customWidth="1"/>
    <col min="3569" max="3569" width="13.5546875" customWidth="1"/>
    <col min="3570" max="3570" width="13.88671875" customWidth="1"/>
    <col min="3571" max="3571" width="11.5546875" customWidth="1"/>
    <col min="3572" max="3572" width="13.109375" customWidth="1"/>
    <col min="3573" max="3573" width="11" customWidth="1"/>
    <col min="3574" max="3574" width="13.88671875" customWidth="1"/>
    <col min="3575" max="3575" width="11" customWidth="1"/>
    <col min="3576" max="3576" width="14.109375" customWidth="1"/>
    <col min="3822" max="3822" width="55.109375" customWidth="1"/>
    <col min="3823" max="3824" width="14.33203125" customWidth="1"/>
    <col min="3825" max="3825" width="13.5546875" customWidth="1"/>
    <col min="3826" max="3826" width="13.88671875" customWidth="1"/>
    <col min="3827" max="3827" width="11.5546875" customWidth="1"/>
    <col min="3828" max="3828" width="13.109375" customWidth="1"/>
    <col min="3829" max="3829" width="11" customWidth="1"/>
    <col min="3830" max="3830" width="13.88671875" customWidth="1"/>
    <col min="3831" max="3831" width="11" customWidth="1"/>
    <col min="3832" max="3832" width="14.109375" customWidth="1"/>
    <col min="4078" max="4078" width="55.109375" customWidth="1"/>
    <col min="4079" max="4080" width="14.33203125" customWidth="1"/>
    <col min="4081" max="4081" width="13.5546875" customWidth="1"/>
    <col min="4082" max="4082" width="13.88671875" customWidth="1"/>
    <col min="4083" max="4083" width="11.5546875" customWidth="1"/>
    <col min="4084" max="4084" width="13.109375" customWidth="1"/>
    <col min="4085" max="4085" width="11" customWidth="1"/>
    <col min="4086" max="4086" width="13.88671875" customWidth="1"/>
    <col min="4087" max="4087" width="11" customWidth="1"/>
    <col min="4088" max="4088" width="14.109375" customWidth="1"/>
    <col min="4334" max="4334" width="55.109375" customWidth="1"/>
    <col min="4335" max="4336" width="14.33203125" customWidth="1"/>
    <col min="4337" max="4337" width="13.5546875" customWidth="1"/>
    <col min="4338" max="4338" width="13.88671875" customWidth="1"/>
    <col min="4339" max="4339" width="11.5546875" customWidth="1"/>
    <col min="4340" max="4340" width="13.109375" customWidth="1"/>
    <col min="4341" max="4341" width="11" customWidth="1"/>
    <col min="4342" max="4342" width="13.88671875" customWidth="1"/>
    <col min="4343" max="4343" width="11" customWidth="1"/>
    <col min="4344" max="4344" width="14.109375" customWidth="1"/>
    <col min="4590" max="4590" width="55.109375" customWidth="1"/>
    <col min="4591" max="4592" width="14.33203125" customWidth="1"/>
    <col min="4593" max="4593" width="13.5546875" customWidth="1"/>
    <col min="4594" max="4594" width="13.88671875" customWidth="1"/>
    <col min="4595" max="4595" width="11.5546875" customWidth="1"/>
    <col min="4596" max="4596" width="13.109375" customWidth="1"/>
    <col min="4597" max="4597" width="11" customWidth="1"/>
    <col min="4598" max="4598" width="13.88671875" customWidth="1"/>
    <col min="4599" max="4599" width="11" customWidth="1"/>
    <col min="4600" max="4600" width="14.109375" customWidth="1"/>
    <col min="4846" max="4846" width="55.109375" customWidth="1"/>
    <col min="4847" max="4848" width="14.33203125" customWidth="1"/>
    <col min="4849" max="4849" width="13.5546875" customWidth="1"/>
    <col min="4850" max="4850" width="13.88671875" customWidth="1"/>
    <col min="4851" max="4851" width="11.5546875" customWidth="1"/>
    <col min="4852" max="4852" width="13.109375" customWidth="1"/>
    <col min="4853" max="4853" width="11" customWidth="1"/>
    <col min="4854" max="4854" width="13.88671875" customWidth="1"/>
    <col min="4855" max="4855" width="11" customWidth="1"/>
    <col min="4856" max="4856" width="14.109375" customWidth="1"/>
    <col min="5102" max="5102" width="55.109375" customWidth="1"/>
    <col min="5103" max="5104" width="14.33203125" customWidth="1"/>
    <col min="5105" max="5105" width="13.5546875" customWidth="1"/>
    <col min="5106" max="5106" width="13.88671875" customWidth="1"/>
    <col min="5107" max="5107" width="11.5546875" customWidth="1"/>
    <col min="5108" max="5108" width="13.109375" customWidth="1"/>
    <col min="5109" max="5109" width="11" customWidth="1"/>
    <col min="5110" max="5110" width="13.88671875" customWidth="1"/>
    <col min="5111" max="5111" width="11" customWidth="1"/>
    <col min="5112" max="5112" width="14.109375" customWidth="1"/>
    <col min="5358" max="5358" width="55.109375" customWidth="1"/>
    <col min="5359" max="5360" width="14.33203125" customWidth="1"/>
    <col min="5361" max="5361" width="13.5546875" customWidth="1"/>
    <col min="5362" max="5362" width="13.88671875" customWidth="1"/>
    <col min="5363" max="5363" width="11.5546875" customWidth="1"/>
    <col min="5364" max="5364" width="13.109375" customWidth="1"/>
    <col min="5365" max="5365" width="11" customWidth="1"/>
    <col min="5366" max="5366" width="13.88671875" customWidth="1"/>
    <col min="5367" max="5367" width="11" customWidth="1"/>
    <col min="5368" max="5368" width="14.109375" customWidth="1"/>
    <col min="5614" max="5614" width="55.109375" customWidth="1"/>
    <col min="5615" max="5616" width="14.33203125" customWidth="1"/>
    <col min="5617" max="5617" width="13.5546875" customWidth="1"/>
    <col min="5618" max="5618" width="13.88671875" customWidth="1"/>
    <col min="5619" max="5619" width="11.5546875" customWidth="1"/>
    <col min="5620" max="5620" width="13.109375" customWidth="1"/>
    <col min="5621" max="5621" width="11" customWidth="1"/>
    <col min="5622" max="5622" width="13.88671875" customWidth="1"/>
    <col min="5623" max="5623" width="11" customWidth="1"/>
    <col min="5624" max="5624" width="14.109375" customWidth="1"/>
    <col min="5870" max="5870" width="55.109375" customWidth="1"/>
    <col min="5871" max="5872" width="14.33203125" customWidth="1"/>
    <col min="5873" max="5873" width="13.5546875" customWidth="1"/>
    <col min="5874" max="5874" width="13.88671875" customWidth="1"/>
    <col min="5875" max="5875" width="11.5546875" customWidth="1"/>
    <col min="5876" max="5876" width="13.109375" customWidth="1"/>
    <col min="5877" max="5877" width="11" customWidth="1"/>
    <col min="5878" max="5878" width="13.88671875" customWidth="1"/>
    <col min="5879" max="5879" width="11" customWidth="1"/>
    <col min="5880" max="5880" width="14.109375" customWidth="1"/>
    <col min="6126" max="6126" width="55.109375" customWidth="1"/>
    <col min="6127" max="6128" width="14.33203125" customWidth="1"/>
    <col min="6129" max="6129" width="13.5546875" customWidth="1"/>
    <col min="6130" max="6130" width="13.88671875" customWidth="1"/>
    <col min="6131" max="6131" width="11.5546875" customWidth="1"/>
    <col min="6132" max="6132" width="13.109375" customWidth="1"/>
    <col min="6133" max="6133" width="11" customWidth="1"/>
    <col min="6134" max="6134" width="13.88671875" customWidth="1"/>
    <col min="6135" max="6135" width="11" customWidth="1"/>
    <col min="6136" max="6136" width="14.109375" customWidth="1"/>
    <col min="6382" max="6382" width="55.109375" customWidth="1"/>
    <col min="6383" max="6384" width="14.33203125" customWidth="1"/>
    <col min="6385" max="6385" width="13.5546875" customWidth="1"/>
    <col min="6386" max="6386" width="13.88671875" customWidth="1"/>
    <col min="6387" max="6387" width="11.5546875" customWidth="1"/>
    <col min="6388" max="6388" width="13.109375" customWidth="1"/>
    <col min="6389" max="6389" width="11" customWidth="1"/>
    <col min="6390" max="6390" width="13.88671875" customWidth="1"/>
    <col min="6391" max="6391" width="11" customWidth="1"/>
    <col min="6392" max="6392" width="14.109375" customWidth="1"/>
    <col min="6638" max="6638" width="55.109375" customWidth="1"/>
    <col min="6639" max="6640" width="14.33203125" customWidth="1"/>
    <col min="6641" max="6641" width="13.5546875" customWidth="1"/>
    <col min="6642" max="6642" width="13.88671875" customWidth="1"/>
    <col min="6643" max="6643" width="11.5546875" customWidth="1"/>
    <col min="6644" max="6644" width="13.109375" customWidth="1"/>
    <col min="6645" max="6645" width="11" customWidth="1"/>
    <col min="6646" max="6646" width="13.88671875" customWidth="1"/>
    <col min="6647" max="6647" width="11" customWidth="1"/>
    <col min="6648" max="6648" width="14.109375" customWidth="1"/>
    <col min="6894" max="6894" width="55.109375" customWidth="1"/>
    <col min="6895" max="6896" width="14.33203125" customWidth="1"/>
    <col min="6897" max="6897" width="13.5546875" customWidth="1"/>
    <col min="6898" max="6898" width="13.88671875" customWidth="1"/>
    <col min="6899" max="6899" width="11.5546875" customWidth="1"/>
    <col min="6900" max="6900" width="13.109375" customWidth="1"/>
    <col min="6901" max="6901" width="11" customWidth="1"/>
    <col min="6902" max="6902" width="13.88671875" customWidth="1"/>
    <col min="6903" max="6903" width="11" customWidth="1"/>
    <col min="6904" max="6904" width="14.109375" customWidth="1"/>
    <col min="7150" max="7150" width="55.109375" customWidth="1"/>
    <col min="7151" max="7152" width="14.33203125" customWidth="1"/>
    <col min="7153" max="7153" width="13.5546875" customWidth="1"/>
    <col min="7154" max="7154" width="13.88671875" customWidth="1"/>
    <col min="7155" max="7155" width="11.5546875" customWidth="1"/>
    <col min="7156" max="7156" width="13.109375" customWidth="1"/>
    <col min="7157" max="7157" width="11" customWidth="1"/>
    <col min="7158" max="7158" width="13.88671875" customWidth="1"/>
    <col min="7159" max="7159" width="11" customWidth="1"/>
    <col min="7160" max="7160" width="14.109375" customWidth="1"/>
    <col min="7406" max="7406" width="55.109375" customWidth="1"/>
    <col min="7407" max="7408" width="14.33203125" customWidth="1"/>
    <col min="7409" max="7409" width="13.5546875" customWidth="1"/>
    <col min="7410" max="7410" width="13.88671875" customWidth="1"/>
    <col min="7411" max="7411" width="11.5546875" customWidth="1"/>
    <col min="7412" max="7412" width="13.109375" customWidth="1"/>
    <col min="7413" max="7413" width="11" customWidth="1"/>
    <col min="7414" max="7414" width="13.88671875" customWidth="1"/>
    <col min="7415" max="7415" width="11" customWidth="1"/>
    <col min="7416" max="7416" width="14.109375" customWidth="1"/>
    <col min="7662" max="7662" width="55.109375" customWidth="1"/>
    <col min="7663" max="7664" width="14.33203125" customWidth="1"/>
    <col min="7665" max="7665" width="13.5546875" customWidth="1"/>
    <col min="7666" max="7666" width="13.88671875" customWidth="1"/>
    <col min="7667" max="7667" width="11.5546875" customWidth="1"/>
    <col min="7668" max="7668" width="13.109375" customWidth="1"/>
    <col min="7669" max="7669" width="11" customWidth="1"/>
    <col min="7670" max="7670" width="13.88671875" customWidth="1"/>
    <col min="7671" max="7671" width="11" customWidth="1"/>
    <col min="7672" max="7672" width="14.109375" customWidth="1"/>
    <col min="7918" max="7918" width="55.109375" customWidth="1"/>
    <col min="7919" max="7920" width="14.33203125" customWidth="1"/>
    <col min="7921" max="7921" width="13.5546875" customWidth="1"/>
    <col min="7922" max="7922" width="13.88671875" customWidth="1"/>
    <col min="7923" max="7923" width="11.5546875" customWidth="1"/>
    <col min="7924" max="7924" width="13.109375" customWidth="1"/>
    <col min="7925" max="7925" width="11" customWidth="1"/>
    <col min="7926" max="7926" width="13.88671875" customWidth="1"/>
    <col min="7927" max="7927" width="11" customWidth="1"/>
    <col min="7928" max="7928" width="14.109375" customWidth="1"/>
    <col min="8174" max="8174" width="55.109375" customWidth="1"/>
    <col min="8175" max="8176" width="14.33203125" customWidth="1"/>
    <col min="8177" max="8177" width="13.5546875" customWidth="1"/>
    <col min="8178" max="8178" width="13.88671875" customWidth="1"/>
    <col min="8179" max="8179" width="11.5546875" customWidth="1"/>
    <col min="8180" max="8180" width="13.109375" customWidth="1"/>
    <col min="8181" max="8181" width="11" customWidth="1"/>
    <col min="8182" max="8182" width="13.88671875" customWidth="1"/>
    <col min="8183" max="8183" width="11" customWidth="1"/>
    <col min="8184" max="8184" width="14.109375" customWidth="1"/>
    <col min="8430" max="8430" width="55.109375" customWidth="1"/>
    <col min="8431" max="8432" width="14.33203125" customWidth="1"/>
    <col min="8433" max="8433" width="13.5546875" customWidth="1"/>
    <col min="8434" max="8434" width="13.88671875" customWidth="1"/>
    <col min="8435" max="8435" width="11.5546875" customWidth="1"/>
    <col min="8436" max="8436" width="13.109375" customWidth="1"/>
    <col min="8437" max="8437" width="11" customWidth="1"/>
    <col min="8438" max="8438" width="13.88671875" customWidth="1"/>
    <col min="8439" max="8439" width="11" customWidth="1"/>
    <col min="8440" max="8440" width="14.109375" customWidth="1"/>
    <col min="8686" max="8686" width="55.109375" customWidth="1"/>
    <col min="8687" max="8688" width="14.33203125" customWidth="1"/>
    <col min="8689" max="8689" width="13.5546875" customWidth="1"/>
    <col min="8690" max="8690" width="13.88671875" customWidth="1"/>
    <col min="8691" max="8691" width="11.5546875" customWidth="1"/>
    <col min="8692" max="8692" width="13.109375" customWidth="1"/>
    <col min="8693" max="8693" width="11" customWidth="1"/>
    <col min="8694" max="8694" width="13.88671875" customWidth="1"/>
    <col min="8695" max="8695" width="11" customWidth="1"/>
    <col min="8696" max="8696" width="14.109375" customWidth="1"/>
    <col min="8942" max="8942" width="55.109375" customWidth="1"/>
    <col min="8943" max="8944" width="14.33203125" customWidth="1"/>
    <col min="8945" max="8945" width="13.5546875" customWidth="1"/>
    <col min="8946" max="8946" width="13.88671875" customWidth="1"/>
    <col min="8947" max="8947" width="11.5546875" customWidth="1"/>
    <col min="8948" max="8948" width="13.109375" customWidth="1"/>
    <col min="8949" max="8949" width="11" customWidth="1"/>
    <col min="8950" max="8950" width="13.88671875" customWidth="1"/>
    <col min="8951" max="8951" width="11" customWidth="1"/>
    <col min="8952" max="8952" width="14.109375" customWidth="1"/>
    <col min="9198" max="9198" width="55.109375" customWidth="1"/>
    <col min="9199" max="9200" width="14.33203125" customWidth="1"/>
    <col min="9201" max="9201" width="13.5546875" customWidth="1"/>
    <col min="9202" max="9202" width="13.88671875" customWidth="1"/>
    <col min="9203" max="9203" width="11.5546875" customWidth="1"/>
    <col min="9204" max="9204" width="13.109375" customWidth="1"/>
    <col min="9205" max="9205" width="11" customWidth="1"/>
    <col min="9206" max="9206" width="13.88671875" customWidth="1"/>
    <col min="9207" max="9207" width="11" customWidth="1"/>
    <col min="9208" max="9208" width="14.109375" customWidth="1"/>
    <col min="9454" max="9454" width="55.109375" customWidth="1"/>
    <col min="9455" max="9456" width="14.33203125" customWidth="1"/>
    <col min="9457" max="9457" width="13.5546875" customWidth="1"/>
    <col min="9458" max="9458" width="13.88671875" customWidth="1"/>
    <col min="9459" max="9459" width="11.5546875" customWidth="1"/>
    <col min="9460" max="9460" width="13.109375" customWidth="1"/>
    <col min="9461" max="9461" width="11" customWidth="1"/>
    <col min="9462" max="9462" width="13.88671875" customWidth="1"/>
    <col min="9463" max="9463" width="11" customWidth="1"/>
    <col min="9464" max="9464" width="14.109375" customWidth="1"/>
    <col min="9710" max="9710" width="55.109375" customWidth="1"/>
    <col min="9711" max="9712" width="14.33203125" customWidth="1"/>
    <col min="9713" max="9713" width="13.5546875" customWidth="1"/>
    <col min="9714" max="9714" width="13.88671875" customWidth="1"/>
    <col min="9715" max="9715" width="11.5546875" customWidth="1"/>
    <col min="9716" max="9716" width="13.109375" customWidth="1"/>
    <col min="9717" max="9717" width="11" customWidth="1"/>
    <col min="9718" max="9718" width="13.88671875" customWidth="1"/>
    <col min="9719" max="9719" width="11" customWidth="1"/>
    <col min="9720" max="9720" width="14.109375" customWidth="1"/>
    <col min="9966" max="9966" width="55.109375" customWidth="1"/>
    <col min="9967" max="9968" width="14.33203125" customWidth="1"/>
    <col min="9969" max="9969" width="13.5546875" customWidth="1"/>
    <col min="9970" max="9970" width="13.88671875" customWidth="1"/>
    <col min="9971" max="9971" width="11.5546875" customWidth="1"/>
    <col min="9972" max="9972" width="13.109375" customWidth="1"/>
    <col min="9973" max="9973" width="11" customWidth="1"/>
    <col min="9974" max="9974" width="13.88671875" customWidth="1"/>
    <col min="9975" max="9975" width="11" customWidth="1"/>
    <col min="9976" max="9976" width="14.109375" customWidth="1"/>
    <col min="10222" max="10222" width="55.109375" customWidth="1"/>
    <col min="10223" max="10224" width="14.33203125" customWidth="1"/>
    <col min="10225" max="10225" width="13.5546875" customWidth="1"/>
    <col min="10226" max="10226" width="13.88671875" customWidth="1"/>
    <col min="10227" max="10227" width="11.5546875" customWidth="1"/>
    <col min="10228" max="10228" width="13.109375" customWidth="1"/>
    <col min="10229" max="10229" width="11" customWidth="1"/>
    <col min="10230" max="10230" width="13.88671875" customWidth="1"/>
    <col min="10231" max="10231" width="11" customWidth="1"/>
    <col min="10232" max="10232" width="14.109375" customWidth="1"/>
    <col min="10478" max="10478" width="55.109375" customWidth="1"/>
    <col min="10479" max="10480" width="14.33203125" customWidth="1"/>
    <col min="10481" max="10481" width="13.5546875" customWidth="1"/>
    <col min="10482" max="10482" width="13.88671875" customWidth="1"/>
    <col min="10483" max="10483" width="11.5546875" customWidth="1"/>
    <col min="10484" max="10484" width="13.109375" customWidth="1"/>
    <col min="10485" max="10485" width="11" customWidth="1"/>
    <col min="10486" max="10486" width="13.88671875" customWidth="1"/>
    <col min="10487" max="10487" width="11" customWidth="1"/>
    <col min="10488" max="10488" width="14.109375" customWidth="1"/>
    <col min="10734" max="10734" width="55.109375" customWidth="1"/>
    <col min="10735" max="10736" width="14.33203125" customWidth="1"/>
    <col min="10737" max="10737" width="13.5546875" customWidth="1"/>
    <col min="10738" max="10738" width="13.88671875" customWidth="1"/>
    <col min="10739" max="10739" width="11.5546875" customWidth="1"/>
    <col min="10740" max="10740" width="13.109375" customWidth="1"/>
    <col min="10741" max="10741" width="11" customWidth="1"/>
    <col min="10742" max="10742" width="13.88671875" customWidth="1"/>
    <col min="10743" max="10743" width="11" customWidth="1"/>
    <col min="10744" max="10744" width="14.109375" customWidth="1"/>
    <col min="10990" max="10990" width="55.109375" customWidth="1"/>
    <col min="10991" max="10992" width="14.33203125" customWidth="1"/>
    <col min="10993" max="10993" width="13.5546875" customWidth="1"/>
    <col min="10994" max="10994" width="13.88671875" customWidth="1"/>
    <col min="10995" max="10995" width="11.5546875" customWidth="1"/>
    <col min="10996" max="10996" width="13.109375" customWidth="1"/>
    <col min="10997" max="10997" width="11" customWidth="1"/>
    <col min="10998" max="10998" width="13.88671875" customWidth="1"/>
    <col min="10999" max="10999" width="11" customWidth="1"/>
    <col min="11000" max="11000" width="14.109375" customWidth="1"/>
    <col min="11246" max="11246" width="55.109375" customWidth="1"/>
    <col min="11247" max="11248" width="14.33203125" customWidth="1"/>
    <col min="11249" max="11249" width="13.5546875" customWidth="1"/>
    <col min="11250" max="11250" width="13.88671875" customWidth="1"/>
    <col min="11251" max="11251" width="11.5546875" customWidth="1"/>
    <col min="11252" max="11252" width="13.109375" customWidth="1"/>
    <col min="11253" max="11253" width="11" customWidth="1"/>
    <col min="11254" max="11254" width="13.88671875" customWidth="1"/>
    <col min="11255" max="11255" width="11" customWidth="1"/>
    <col min="11256" max="11256" width="14.109375" customWidth="1"/>
    <col min="11502" max="11502" width="55.109375" customWidth="1"/>
    <col min="11503" max="11504" width="14.33203125" customWidth="1"/>
    <col min="11505" max="11505" width="13.5546875" customWidth="1"/>
    <col min="11506" max="11506" width="13.88671875" customWidth="1"/>
    <col min="11507" max="11507" width="11.5546875" customWidth="1"/>
    <col min="11508" max="11508" width="13.109375" customWidth="1"/>
    <col min="11509" max="11509" width="11" customWidth="1"/>
    <col min="11510" max="11510" width="13.88671875" customWidth="1"/>
    <col min="11511" max="11511" width="11" customWidth="1"/>
    <col min="11512" max="11512" width="14.109375" customWidth="1"/>
    <col min="11758" max="11758" width="55.109375" customWidth="1"/>
    <col min="11759" max="11760" width="14.33203125" customWidth="1"/>
    <col min="11761" max="11761" width="13.5546875" customWidth="1"/>
    <col min="11762" max="11762" width="13.88671875" customWidth="1"/>
    <col min="11763" max="11763" width="11.5546875" customWidth="1"/>
    <col min="11764" max="11764" width="13.109375" customWidth="1"/>
    <col min="11765" max="11765" width="11" customWidth="1"/>
    <col min="11766" max="11766" width="13.88671875" customWidth="1"/>
    <col min="11767" max="11767" width="11" customWidth="1"/>
    <col min="11768" max="11768" width="14.109375" customWidth="1"/>
    <col min="12014" max="12014" width="55.109375" customWidth="1"/>
    <col min="12015" max="12016" width="14.33203125" customWidth="1"/>
    <col min="12017" max="12017" width="13.5546875" customWidth="1"/>
    <col min="12018" max="12018" width="13.88671875" customWidth="1"/>
    <col min="12019" max="12019" width="11.5546875" customWidth="1"/>
    <col min="12020" max="12020" width="13.109375" customWidth="1"/>
    <col min="12021" max="12021" width="11" customWidth="1"/>
    <col min="12022" max="12022" width="13.88671875" customWidth="1"/>
    <col min="12023" max="12023" width="11" customWidth="1"/>
    <col min="12024" max="12024" width="14.109375" customWidth="1"/>
    <col min="12270" max="12270" width="55.109375" customWidth="1"/>
    <col min="12271" max="12272" width="14.33203125" customWidth="1"/>
    <col min="12273" max="12273" width="13.5546875" customWidth="1"/>
    <col min="12274" max="12274" width="13.88671875" customWidth="1"/>
    <col min="12275" max="12275" width="11.5546875" customWidth="1"/>
    <col min="12276" max="12276" width="13.109375" customWidth="1"/>
    <col min="12277" max="12277" width="11" customWidth="1"/>
    <col min="12278" max="12278" width="13.88671875" customWidth="1"/>
    <col min="12279" max="12279" width="11" customWidth="1"/>
    <col min="12280" max="12280" width="14.109375" customWidth="1"/>
    <col min="12526" max="12526" width="55.109375" customWidth="1"/>
    <col min="12527" max="12528" width="14.33203125" customWidth="1"/>
    <col min="12529" max="12529" width="13.5546875" customWidth="1"/>
    <col min="12530" max="12530" width="13.88671875" customWidth="1"/>
    <col min="12531" max="12531" width="11.5546875" customWidth="1"/>
    <col min="12532" max="12532" width="13.109375" customWidth="1"/>
    <col min="12533" max="12533" width="11" customWidth="1"/>
    <col min="12534" max="12534" width="13.88671875" customWidth="1"/>
    <col min="12535" max="12535" width="11" customWidth="1"/>
    <col min="12536" max="12536" width="14.109375" customWidth="1"/>
    <col min="12782" max="12782" width="55.109375" customWidth="1"/>
    <col min="12783" max="12784" width="14.33203125" customWidth="1"/>
    <col min="12785" max="12785" width="13.5546875" customWidth="1"/>
    <col min="12786" max="12786" width="13.88671875" customWidth="1"/>
    <col min="12787" max="12787" width="11.5546875" customWidth="1"/>
    <col min="12788" max="12788" width="13.109375" customWidth="1"/>
    <col min="12789" max="12789" width="11" customWidth="1"/>
    <col min="12790" max="12790" width="13.88671875" customWidth="1"/>
    <col min="12791" max="12791" width="11" customWidth="1"/>
    <col min="12792" max="12792" width="14.109375" customWidth="1"/>
    <col min="13038" max="13038" width="55.109375" customWidth="1"/>
    <col min="13039" max="13040" width="14.33203125" customWidth="1"/>
    <col min="13041" max="13041" width="13.5546875" customWidth="1"/>
    <col min="13042" max="13042" width="13.88671875" customWidth="1"/>
    <col min="13043" max="13043" width="11.5546875" customWidth="1"/>
    <col min="13044" max="13044" width="13.109375" customWidth="1"/>
    <col min="13045" max="13045" width="11" customWidth="1"/>
    <col min="13046" max="13046" width="13.88671875" customWidth="1"/>
    <col min="13047" max="13047" width="11" customWidth="1"/>
    <col min="13048" max="13048" width="14.109375" customWidth="1"/>
    <col min="13294" max="13294" width="55.109375" customWidth="1"/>
    <col min="13295" max="13296" width="14.33203125" customWidth="1"/>
    <col min="13297" max="13297" width="13.5546875" customWidth="1"/>
    <col min="13298" max="13298" width="13.88671875" customWidth="1"/>
    <col min="13299" max="13299" width="11.5546875" customWidth="1"/>
    <col min="13300" max="13300" width="13.109375" customWidth="1"/>
    <col min="13301" max="13301" width="11" customWidth="1"/>
    <col min="13302" max="13302" width="13.88671875" customWidth="1"/>
    <col min="13303" max="13303" width="11" customWidth="1"/>
    <col min="13304" max="13304" width="14.109375" customWidth="1"/>
    <col min="13550" max="13550" width="55.109375" customWidth="1"/>
    <col min="13551" max="13552" width="14.33203125" customWidth="1"/>
    <col min="13553" max="13553" width="13.5546875" customWidth="1"/>
    <col min="13554" max="13554" width="13.88671875" customWidth="1"/>
    <col min="13555" max="13555" width="11.5546875" customWidth="1"/>
    <col min="13556" max="13556" width="13.109375" customWidth="1"/>
    <col min="13557" max="13557" width="11" customWidth="1"/>
    <col min="13558" max="13558" width="13.88671875" customWidth="1"/>
    <col min="13559" max="13559" width="11" customWidth="1"/>
    <col min="13560" max="13560" width="14.109375" customWidth="1"/>
    <col min="13806" max="13806" width="55.109375" customWidth="1"/>
    <col min="13807" max="13808" width="14.33203125" customWidth="1"/>
    <col min="13809" max="13809" width="13.5546875" customWidth="1"/>
    <col min="13810" max="13810" width="13.88671875" customWidth="1"/>
    <col min="13811" max="13811" width="11.5546875" customWidth="1"/>
    <col min="13812" max="13812" width="13.109375" customWidth="1"/>
    <col min="13813" max="13813" width="11" customWidth="1"/>
    <col min="13814" max="13814" width="13.88671875" customWidth="1"/>
    <col min="13815" max="13815" width="11" customWidth="1"/>
    <col min="13816" max="13816" width="14.109375" customWidth="1"/>
    <col min="14062" max="14062" width="55.109375" customWidth="1"/>
    <col min="14063" max="14064" width="14.33203125" customWidth="1"/>
    <col min="14065" max="14065" width="13.5546875" customWidth="1"/>
    <col min="14066" max="14066" width="13.88671875" customWidth="1"/>
    <col min="14067" max="14067" width="11.5546875" customWidth="1"/>
    <col min="14068" max="14068" width="13.109375" customWidth="1"/>
    <col min="14069" max="14069" width="11" customWidth="1"/>
    <col min="14070" max="14070" width="13.88671875" customWidth="1"/>
    <col min="14071" max="14071" width="11" customWidth="1"/>
    <col min="14072" max="14072" width="14.109375" customWidth="1"/>
    <col min="14318" max="14318" width="55.109375" customWidth="1"/>
    <col min="14319" max="14320" width="14.33203125" customWidth="1"/>
    <col min="14321" max="14321" width="13.5546875" customWidth="1"/>
    <col min="14322" max="14322" width="13.88671875" customWidth="1"/>
    <col min="14323" max="14323" width="11.5546875" customWidth="1"/>
    <col min="14324" max="14324" width="13.109375" customWidth="1"/>
    <col min="14325" max="14325" width="11" customWidth="1"/>
    <col min="14326" max="14326" width="13.88671875" customWidth="1"/>
    <col min="14327" max="14327" width="11" customWidth="1"/>
    <col min="14328" max="14328" width="14.109375" customWidth="1"/>
    <col min="14574" max="14574" width="55.109375" customWidth="1"/>
    <col min="14575" max="14576" width="14.33203125" customWidth="1"/>
    <col min="14577" max="14577" width="13.5546875" customWidth="1"/>
    <col min="14578" max="14578" width="13.88671875" customWidth="1"/>
    <col min="14579" max="14579" width="11.5546875" customWidth="1"/>
    <col min="14580" max="14580" width="13.109375" customWidth="1"/>
    <col min="14581" max="14581" width="11" customWidth="1"/>
    <col min="14582" max="14582" width="13.88671875" customWidth="1"/>
    <col min="14583" max="14583" width="11" customWidth="1"/>
    <col min="14584" max="14584" width="14.109375" customWidth="1"/>
    <col min="14830" max="14830" width="55.109375" customWidth="1"/>
    <col min="14831" max="14832" width="14.33203125" customWidth="1"/>
    <col min="14833" max="14833" width="13.5546875" customWidth="1"/>
    <col min="14834" max="14834" width="13.88671875" customWidth="1"/>
    <col min="14835" max="14835" width="11.5546875" customWidth="1"/>
    <col min="14836" max="14836" width="13.109375" customWidth="1"/>
    <col min="14837" max="14837" width="11" customWidth="1"/>
    <col min="14838" max="14838" width="13.88671875" customWidth="1"/>
    <col min="14839" max="14839" width="11" customWidth="1"/>
    <col min="14840" max="14840" width="14.109375" customWidth="1"/>
    <col min="15086" max="15086" width="55.109375" customWidth="1"/>
    <col min="15087" max="15088" width="14.33203125" customWidth="1"/>
    <col min="15089" max="15089" width="13.5546875" customWidth="1"/>
    <col min="15090" max="15090" width="13.88671875" customWidth="1"/>
    <col min="15091" max="15091" width="11.5546875" customWidth="1"/>
    <col min="15092" max="15092" width="13.109375" customWidth="1"/>
    <col min="15093" max="15093" width="11" customWidth="1"/>
    <col min="15094" max="15094" width="13.88671875" customWidth="1"/>
    <col min="15095" max="15095" width="11" customWidth="1"/>
    <col min="15096" max="15096" width="14.109375" customWidth="1"/>
    <col min="15342" max="15342" width="55.109375" customWidth="1"/>
    <col min="15343" max="15344" width="14.33203125" customWidth="1"/>
    <col min="15345" max="15345" width="13.5546875" customWidth="1"/>
    <col min="15346" max="15346" width="13.88671875" customWidth="1"/>
    <col min="15347" max="15347" width="11.5546875" customWidth="1"/>
    <col min="15348" max="15348" width="13.109375" customWidth="1"/>
    <col min="15349" max="15349" width="11" customWidth="1"/>
    <col min="15350" max="15350" width="13.88671875" customWidth="1"/>
    <col min="15351" max="15351" width="11" customWidth="1"/>
    <col min="15352" max="15352" width="14.109375" customWidth="1"/>
    <col min="15598" max="15598" width="55.109375" customWidth="1"/>
    <col min="15599" max="15600" width="14.33203125" customWidth="1"/>
    <col min="15601" max="15601" width="13.5546875" customWidth="1"/>
    <col min="15602" max="15602" width="13.88671875" customWidth="1"/>
    <col min="15603" max="15603" width="11.5546875" customWidth="1"/>
    <col min="15604" max="15604" width="13.109375" customWidth="1"/>
    <col min="15605" max="15605" width="11" customWidth="1"/>
    <col min="15606" max="15606" width="13.88671875" customWidth="1"/>
    <col min="15607" max="15607" width="11" customWidth="1"/>
    <col min="15608" max="15608" width="14.109375" customWidth="1"/>
    <col min="15854" max="15854" width="55.109375" customWidth="1"/>
    <col min="15855" max="15856" width="14.33203125" customWidth="1"/>
    <col min="15857" max="15857" width="13.5546875" customWidth="1"/>
    <col min="15858" max="15858" width="13.88671875" customWidth="1"/>
    <col min="15859" max="15859" width="11.5546875" customWidth="1"/>
    <col min="15860" max="15860" width="13.109375" customWidth="1"/>
    <col min="15861" max="15861" width="11" customWidth="1"/>
    <col min="15862" max="15862" width="13.88671875" customWidth="1"/>
    <col min="15863" max="15863" width="11" customWidth="1"/>
    <col min="15864" max="15864" width="14.109375" customWidth="1"/>
    <col min="16110" max="16110" width="55.109375" customWidth="1"/>
    <col min="16111" max="16112" width="14.33203125" customWidth="1"/>
    <col min="16113" max="16113" width="13.5546875" customWidth="1"/>
    <col min="16114" max="16114" width="13.88671875" customWidth="1"/>
    <col min="16115" max="16115" width="11.5546875" customWidth="1"/>
    <col min="16116" max="16116" width="13.109375" customWidth="1"/>
    <col min="16117" max="16117" width="11" customWidth="1"/>
    <col min="16118" max="16118" width="13.88671875" customWidth="1"/>
    <col min="16119" max="16119" width="11" customWidth="1"/>
    <col min="16120" max="16120" width="14.109375" customWidth="1"/>
  </cols>
  <sheetData>
    <row r="1" spans="1:11" ht="25.5" customHeight="1" x14ac:dyDescent="0.25">
      <c r="A1" s="112"/>
      <c r="B1" s="113"/>
      <c r="C1" s="279" t="s">
        <v>124</v>
      </c>
      <c r="D1" s="279"/>
      <c r="E1" s="279"/>
      <c r="F1" s="279"/>
      <c r="G1" s="279"/>
    </row>
    <row r="2" spans="1:11" ht="17.399999999999999" x14ac:dyDescent="0.3">
      <c r="A2" s="280" t="s">
        <v>99</v>
      </c>
      <c r="B2" s="280"/>
      <c r="C2" s="280"/>
      <c r="D2" s="280"/>
      <c r="E2" s="280"/>
      <c r="F2" s="280"/>
      <c r="G2" s="280"/>
    </row>
    <row r="3" spans="1:11" ht="12.75" customHeight="1" x14ac:dyDescent="0.25">
      <c r="A3" s="281" t="s">
        <v>118</v>
      </c>
      <c r="B3" s="281"/>
      <c r="C3" s="281"/>
      <c r="D3" s="281"/>
      <c r="E3" s="281"/>
      <c r="F3" s="281"/>
      <c r="G3" s="281"/>
    </row>
    <row r="4" spans="1:11" ht="15.6" x14ac:dyDescent="0.25">
      <c r="A4" s="278" t="s">
        <v>90</v>
      </c>
      <c r="B4" s="278" t="s">
        <v>235</v>
      </c>
      <c r="C4" s="278"/>
      <c r="D4" s="278" t="s">
        <v>236</v>
      </c>
      <c r="E4" s="278"/>
      <c r="F4" s="278" t="s">
        <v>231</v>
      </c>
      <c r="G4" s="278"/>
      <c r="H4" s="278" t="s">
        <v>233</v>
      </c>
      <c r="I4" s="278"/>
      <c r="J4" s="278" t="s">
        <v>237</v>
      </c>
      <c r="K4" s="278"/>
    </row>
    <row r="5" spans="1:11" ht="46.8" x14ac:dyDescent="0.25">
      <c r="A5" s="278"/>
      <c r="B5" s="144" t="s">
        <v>91</v>
      </c>
      <c r="C5" s="48" t="s">
        <v>92</v>
      </c>
      <c r="D5" s="144" t="s">
        <v>91</v>
      </c>
      <c r="E5" s="48" t="s">
        <v>92</v>
      </c>
      <c r="F5" s="144" t="s">
        <v>91</v>
      </c>
      <c r="G5" s="48" t="s">
        <v>92</v>
      </c>
      <c r="H5" s="144" t="s">
        <v>91</v>
      </c>
      <c r="I5" s="48" t="s">
        <v>92</v>
      </c>
      <c r="J5" s="144" t="s">
        <v>91</v>
      </c>
      <c r="K5" s="48" t="s">
        <v>92</v>
      </c>
    </row>
    <row r="6" spans="1:11" ht="15" x14ac:dyDescent="0.25">
      <c r="A6" s="50" t="s">
        <v>117</v>
      </c>
      <c r="B6" s="49"/>
      <c r="C6" s="49"/>
      <c r="D6" s="49"/>
      <c r="E6" s="49"/>
      <c r="F6" s="49"/>
      <c r="G6" s="49"/>
      <c r="H6" s="2"/>
      <c r="I6" s="2"/>
      <c r="J6" s="2"/>
      <c r="K6" s="2"/>
    </row>
    <row r="7" spans="1:11" ht="15" x14ac:dyDescent="0.25">
      <c r="A7" s="51" t="s">
        <v>93</v>
      </c>
      <c r="B7" s="49"/>
      <c r="C7" s="49"/>
      <c r="D7" s="49"/>
      <c r="E7" s="49"/>
      <c r="F7" s="49"/>
      <c r="G7" s="49"/>
      <c r="H7" s="2"/>
      <c r="I7" s="2"/>
      <c r="J7" s="2"/>
      <c r="K7" s="2"/>
    </row>
    <row r="8" spans="1:11" ht="15" x14ac:dyDescent="0.25">
      <c r="A8" s="50" t="s">
        <v>111</v>
      </c>
      <c r="B8" s="49"/>
      <c r="C8" s="49"/>
      <c r="D8" s="49"/>
      <c r="E8" s="49"/>
      <c r="F8" s="49"/>
      <c r="G8" s="49"/>
      <c r="H8" s="2"/>
      <c r="I8" s="2"/>
      <c r="J8" s="2"/>
      <c r="K8" s="2"/>
    </row>
    <row r="9" spans="1:11" ht="15" x14ac:dyDescent="0.25">
      <c r="A9" s="51" t="s">
        <v>11</v>
      </c>
      <c r="B9" s="49"/>
      <c r="C9" s="49"/>
      <c r="D9" s="49"/>
      <c r="E9" s="49"/>
      <c r="F9" s="49"/>
      <c r="G9" s="49"/>
      <c r="H9" s="2"/>
      <c r="I9" s="2"/>
      <c r="J9" s="2"/>
      <c r="K9" s="2"/>
    </row>
    <row r="10" spans="1:11" ht="15" x14ac:dyDescent="0.25">
      <c r="A10" s="51" t="s">
        <v>127</v>
      </c>
      <c r="B10" s="49"/>
      <c r="C10" s="49"/>
      <c r="D10" s="49"/>
      <c r="E10" s="49"/>
      <c r="F10" s="49"/>
      <c r="G10" s="49"/>
      <c r="H10" s="2"/>
      <c r="I10" s="2"/>
      <c r="J10" s="2"/>
      <c r="K10" s="2"/>
    </row>
    <row r="11" spans="1:11" ht="15" x14ac:dyDescent="0.25">
      <c r="A11" s="51" t="s">
        <v>89</v>
      </c>
      <c r="B11" s="49"/>
      <c r="C11" s="49"/>
      <c r="D11" s="49"/>
      <c r="E11" s="49"/>
      <c r="F11" s="49"/>
      <c r="G11" s="49"/>
      <c r="H11" s="2"/>
      <c r="I11" s="2"/>
      <c r="J11" s="2"/>
      <c r="K11" s="2"/>
    </row>
    <row r="12" spans="1:11" ht="15" x14ac:dyDescent="0.25">
      <c r="A12" s="50" t="s">
        <v>128</v>
      </c>
      <c r="B12" s="49"/>
      <c r="C12" s="49"/>
      <c r="D12" s="49"/>
      <c r="E12" s="49"/>
      <c r="F12" s="49"/>
      <c r="G12" s="49"/>
      <c r="H12" s="2"/>
      <c r="I12" s="2"/>
      <c r="J12" s="2"/>
      <c r="K12" s="2"/>
    </row>
    <row r="13" spans="1:11" ht="15" x14ac:dyDescent="0.25">
      <c r="A13" s="51" t="s">
        <v>93</v>
      </c>
      <c r="B13" s="49"/>
      <c r="C13" s="49"/>
      <c r="D13" s="49"/>
      <c r="E13" s="49"/>
      <c r="F13" s="49"/>
      <c r="G13" s="49"/>
      <c r="H13" s="2"/>
      <c r="I13" s="2"/>
      <c r="J13" s="2"/>
      <c r="K13" s="2"/>
    </row>
    <row r="14" spans="1:11" ht="15" x14ac:dyDescent="0.25">
      <c r="A14" s="52" t="s">
        <v>129</v>
      </c>
      <c r="B14" s="49"/>
      <c r="C14" s="49"/>
      <c r="D14" s="49"/>
      <c r="E14" s="49"/>
      <c r="F14" s="49"/>
      <c r="G14" s="49"/>
      <c r="H14" s="2"/>
      <c r="I14" s="2"/>
      <c r="J14" s="2"/>
      <c r="K14" s="2"/>
    </row>
    <row r="15" spans="1:11" ht="15" x14ac:dyDescent="0.25">
      <c r="A15" s="51" t="s">
        <v>11</v>
      </c>
      <c r="B15" s="49"/>
      <c r="C15" s="49"/>
      <c r="D15" s="49"/>
      <c r="E15" s="49"/>
      <c r="F15" s="49"/>
      <c r="G15" s="49"/>
      <c r="H15" s="2"/>
      <c r="I15" s="2"/>
      <c r="J15" s="2"/>
      <c r="K15" s="2"/>
    </row>
    <row r="16" spans="1:11" ht="15" x14ac:dyDescent="0.25">
      <c r="A16" s="51" t="s">
        <v>87</v>
      </c>
      <c r="B16" s="49"/>
      <c r="C16" s="49"/>
      <c r="D16" s="49"/>
      <c r="E16" s="49"/>
      <c r="F16" s="49"/>
      <c r="G16" s="49"/>
      <c r="H16" s="2"/>
      <c r="I16" s="2"/>
      <c r="J16" s="2"/>
      <c r="K16" s="2"/>
    </row>
    <row r="17" spans="1:11" ht="15" x14ac:dyDescent="0.25">
      <c r="A17" s="51" t="s">
        <v>89</v>
      </c>
      <c r="B17" s="49"/>
      <c r="C17" s="49"/>
      <c r="D17" s="49"/>
      <c r="E17" s="49"/>
      <c r="F17" s="49"/>
      <c r="G17" s="49"/>
      <c r="H17" s="2"/>
      <c r="I17" s="2"/>
      <c r="J17" s="2"/>
      <c r="K17" s="2"/>
    </row>
    <row r="18" spans="1:11" ht="15" x14ac:dyDescent="0.25">
      <c r="A18" s="52" t="s">
        <v>130</v>
      </c>
      <c r="B18" s="49"/>
      <c r="C18" s="49"/>
      <c r="D18" s="49"/>
      <c r="E18" s="49"/>
      <c r="F18" s="49"/>
      <c r="G18" s="49"/>
      <c r="H18" s="2"/>
      <c r="I18" s="2"/>
      <c r="J18" s="2"/>
      <c r="K18" s="2"/>
    </row>
    <row r="19" spans="1:11" ht="15" x14ac:dyDescent="0.25">
      <c r="A19" s="51" t="s">
        <v>11</v>
      </c>
      <c r="B19" s="49"/>
      <c r="C19" s="49"/>
      <c r="D19" s="49"/>
      <c r="E19" s="49"/>
      <c r="F19" s="49"/>
      <c r="G19" s="49"/>
      <c r="H19" s="2"/>
      <c r="I19" s="2"/>
      <c r="J19" s="2"/>
      <c r="K19" s="2"/>
    </row>
    <row r="20" spans="1:11" ht="15" x14ac:dyDescent="0.25">
      <c r="A20" s="51" t="s">
        <v>87</v>
      </c>
      <c r="B20" s="49"/>
      <c r="C20" s="49"/>
      <c r="D20" s="49"/>
      <c r="E20" s="49"/>
      <c r="F20" s="49"/>
      <c r="G20" s="49"/>
      <c r="H20" s="2"/>
      <c r="I20" s="2"/>
      <c r="J20" s="2"/>
      <c r="K20" s="2"/>
    </row>
    <row r="21" spans="1:11" ht="15" x14ac:dyDescent="0.25">
      <c r="A21" s="51" t="s">
        <v>89</v>
      </c>
      <c r="B21" s="49"/>
      <c r="C21" s="49"/>
      <c r="D21" s="49"/>
      <c r="E21" s="49"/>
      <c r="F21" s="49"/>
      <c r="G21" s="49"/>
      <c r="H21" s="2"/>
      <c r="I21" s="2"/>
      <c r="J21" s="2"/>
      <c r="K21" s="2"/>
    </row>
    <row r="22" spans="1:11" ht="15" x14ac:dyDescent="0.25">
      <c r="A22" s="52" t="s">
        <v>131</v>
      </c>
      <c r="B22" s="49"/>
      <c r="C22" s="49"/>
      <c r="D22" s="49"/>
      <c r="E22" s="49"/>
      <c r="F22" s="49"/>
      <c r="G22" s="49"/>
      <c r="H22" s="2"/>
      <c r="I22" s="2"/>
      <c r="J22" s="2"/>
      <c r="K22" s="2"/>
    </row>
    <row r="23" spans="1:11" ht="15" x14ac:dyDescent="0.25">
      <c r="A23" s="51" t="s">
        <v>11</v>
      </c>
      <c r="B23" s="49"/>
      <c r="C23" s="49"/>
      <c r="D23" s="49"/>
      <c r="E23" s="49"/>
      <c r="F23" s="49"/>
      <c r="G23" s="49"/>
      <c r="H23" s="2"/>
      <c r="I23" s="2"/>
      <c r="J23" s="2"/>
      <c r="K23" s="2"/>
    </row>
    <row r="24" spans="1:11" ht="15" x14ac:dyDescent="0.25">
      <c r="A24" s="51" t="s">
        <v>87</v>
      </c>
      <c r="B24" s="49"/>
      <c r="C24" s="49"/>
      <c r="D24" s="49"/>
      <c r="E24" s="49"/>
      <c r="F24" s="49"/>
      <c r="G24" s="49"/>
      <c r="H24" s="2"/>
      <c r="I24" s="2"/>
      <c r="J24" s="2"/>
      <c r="K24" s="2"/>
    </row>
    <row r="25" spans="1:11" ht="15" x14ac:dyDescent="0.25">
      <c r="A25" s="51" t="s">
        <v>89</v>
      </c>
      <c r="B25" s="49"/>
      <c r="C25" s="49"/>
      <c r="D25" s="49"/>
      <c r="E25" s="49"/>
      <c r="F25" s="49"/>
      <c r="G25" s="49"/>
      <c r="H25" s="2"/>
      <c r="I25" s="2"/>
      <c r="J25" s="2"/>
      <c r="K25" s="2"/>
    </row>
    <row r="26" spans="1:11" ht="15" x14ac:dyDescent="0.25">
      <c r="A26" s="50" t="s">
        <v>132</v>
      </c>
      <c r="B26" s="49"/>
      <c r="C26" s="49"/>
      <c r="D26" s="49"/>
      <c r="E26" s="49"/>
      <c r="F26" s="49"/>
      <c r="G26" s="49"/>
      <c r="H26" s="2"/>
      <c r="I26" s="2"/>
      <c r="J26" s="2"/>
      <c r="K26" s="2"/>
    </row>
    <row r="27" spans="1:11" ht="15" x14ac:dyDescent="0.25">
      <c r="A27" s="51" t="s">
        <v>93</v>
      </c>
      <c r="B27" s="49"/>
      <c r="C27" s="49"/>
      <c r="D27" s="49"/>
      <c r="E27" s="49"/>
      <c r="F27" s="49"/>
      <c r="G27" s="49"/>
      <c r="H27" s="2"/>
      <c r="I27" s="2"/>
      <c r="J27" s="2"/>
      <c r="K27" s="2"/>
    </row>
    <row r="28" spans="1:11" ht="15" x14ac:dyDescent="0.25">
      <c r="A28" s="53" t="s">
        <v>113</v>
      </c>
      <c r="B28" s="49"/>
      <c r="C28" s="49"/>
      <c r="D28" s="49"/>
      <c r="E28" s="49"/>
      <c r="F28" s="49"/>
      <c r="G28" s="49"/>
      <c r="H28" s="2"/>
      <c r="I28" s="2"/>
      <c r="J28" s="2"/>
      <c r="K28" s="2"/>
    </row>
    <row r="29" spans="1:11" ht="15" x14ac:dyDescent="0.25">
      <c r="A29" s="51" t="s">
        <v>127</v>
      </c>
      <c r="B29" s="49"/>
      <c r="C29" s="49"/>
      <c r="D29" s="49"/>
      <c r="E29" s="49"/>
      <c r="F29" s="49"/>
      <c r="G29" s="49"/>
      <c r="H29" s="2"/>
      <c r="I29" s="2"/>
      <c r="J29" s="2"/>
      <c r="K29" s="2"/>
    </row>
    <row r="30" spans="1:11" ht="15" x14ac:dyDescent="0.25">
      <c r="A30" s="51" t="s">
        <v>89</v>
      </c>
      <c r="B30" s="49"/>
      <c r="C30" s="49"/>
      <c r="D30" s="49"/>
      <c r="E30" s="49"/>
      <c r="F30" s="49"/>
      <c r="G30" s="49"/>
      <c r="H30" s="2"/>
      <c r="I30" s="2"/>
      <c r="J30" s="2"/>
      <c r="K30" s="2"/>
    </row>
    <row r="31" spans="1:11" ht="15" x14ac:dyDescent="0.25">
      <c r="A31" s="53" t="s">
        <v>114</v>
      </c>
      <c r="B31" s="49"/>
      <c r="C31" s="49"/>
      <c r="D31" s="49"/>
      <c r="E31" s="49"/>
      <c r="F31" s="49"/>
      <c r="G31" s="49"/>
      <c r="H31" s="2"/>
      <c r="I31" s="2"/>
      <c r="J31" s="2"/>
      <c r="K31" s="2"/>
    </row>
    <row r="32" spans="1:11" ht="15" x14ac:dyDescent="0.25">
      <c r="A32" s="51" t="s">
        <v>127</v>
      </c>
      <c r="B32" s="49"/>
      <c r="C32" s="49"/>
      <c r="D32" s="49"/>
      <c r="E32" s="49"/>
      <c r="F32" s="49"/>
      <c r="G32" s="49"/>
      <c r="H32" s="2"/>
      <c r="I32" s="2"/>
      <c r="J32" s="2"/>
      <c r="K32" s="2"/>
    </row>
    <row r="33" spans="1:11" ht="15" x14ac:dyDescent="0.25">
      <c r="A33" s="51" t="s">
        <v>89</v>
      </c>
      <c r="B33" s="49"/>
      <c r="C33" s="49"/>
      <c r="D33" s="49"/>
      <c r="E33" s="49"/>
      <c r="F33" s="49"/>
      <c r="G33" s="49"/>
      <c r="H33" s="2"/>
      <c r="I33" s="2"/>
      <c r="J33" s="2"/>
      <c r="K33" s="2"/>
    </row>
    <row r="34" spans="1:11" ht="15" x14ac:dyDescent="0.25">
      <c r="A34" s="53" t="s">
        <v>115</v>
      </c>
      <c r="B34" s="49"/>
      <c r="C34" s="49"/>
      <c r="D34" s="49"/>
      <c r="E34" s="49"/>
      <c r="F34" s="49"/>
      <c r="G34" s="49"/>
      <c r="H34" s="2"/>
      <c r="I34" s="2"/>
      <c r="J34" s="2"/>
      <c r="K34" s="2"/>
    </row>
    <row r="35" spans="1:11" ht="15" x14ac:dyDescent="0.25">
      <c r="A35" s="51" t="s">
        <v>112</v>
      </c>
      <c r="B35" s="49"/>
      <c r="C35" s="49"/>
      <c r="D35" s="49"/>
      <c r="E35" s="49"/>
      <c r="F35" s="49"/>
      <c r="G35" s="49"/>
      <c r="H35" s="2"/>
      <c r="I35" s="2"/>
      <c r="J35" s="2"/>
      <c r="K35" s="2"/>
    </row>
    <row r="36" spans="1:11" ht="15" x14ac:dyDescent="0.25">
      <c r="A36" s="51" t="s">
        <v>89</v>
      </c>
      <c r="B36" s="49"/>
      <c r="C36" s="49"/>
      <c r="D36" s="49"/>
      <c r="E36" s="49"/>
      <c r="F36" s="49"/>
      <c r="G36" s="49"/>
      <c r="H36" s="2"/>
      <c r="I36" s="2"/>
      <c r="J36" s="2"/>
      <c r="K36" s="2"/>
    </row>
    <row r="37" spans="1:11" ht="15" x14ac:dyDescent="0.25">
      <c r="A37" s="53" t="s">
        <v>116</v>
      </c>
      <c r="B37" s="49"/>
      <c r="C37" s="49"/>
      <c r="D37" s="49"/>
      <c r="E37" s="49"/>
      <c r="F37" s="49"/>
      <c r="G37" s="49"/>
      <c r="H37" s="2"/>
      <c r="I37" s="2"/>
      <c r="J37" s="2"/>
      <c r="K37" s="2"/>
    </row>
    <row r="38" spans="1:11" ht="15" x14ac:dyDescent="0.25">
      <c r="A38" s="51" t="s">
        <v>127</v>
      </c>
      <c r="B38" s="49"/>
      <c r="C38" s="49"/>
      <c r="D38" s="49"/>
      <c r="E38" s="49"/>
      <c r="F38" s="49"/>
      <c r="G38" s="49"/>
      <c r="H38" s="2"/>
      <c r="I38" s="2"/>
      <c r="J38" s="2"/>
      <c r="K38" s="2"/>
    </row>
    <row r="39" spans="1:11" ht="15" x14ac:dyDescent="0.25">
      <c r="A39" s="51" t="s">
        <v>89</v>
      </c>
      <c r="B39" s="49"/>
      <c r="C39" s="49"/>
      <c r="D39" s="49"/>
      <c r="E39" s="49"/>
      <c r="F39" s="49"/>
      <c r="G39" s="49"/>
      <c r="H39" s="2"/>
      <c r="I39" s="2"/>
      <c r="J39" s="2"/>
      <c r="K39" s="2"/>
    </row>
    <row r="40" spans="1:11" ht="15" x14ac:dyDescent="0.25">
      <c r="A40" s="52" t="s">
        <v>226</v>
      </c>
      <c r="B40" s="49"/>
      <c r="C40" s="49"/>
      <c r="D40" s="49"/>
      <c r="E40" s="49"/>
      <c r="F40" s="49"/>
      <c r="G40" s="49"/>
      <c r="H40" s="2"/>
      <c r="I40" s="2"/>
      <c r="J40" s="2"/>
      <c r="K40" s="2"/>
    </row>
    <row r="41" spans="1:11" ht="27.6" x14ac:dyDescent="0.25">
      <c r="A41" s="142" t="s">
        <v>133</v>
      </c>
      <c r="B41" s="119"/>
      <c r="C41" s="119"/>
      <c r="D41" s="119"/>
      <c r="E41" s="119"/>
      <c r="F41" s="119"/>
      <c r="G41" s="119"/>
      <c r="H41" s="120"/>
      <c r="I41" s="120"/>
      <c r="J41" s="120"/>
      <c r="K41" s="120"/>
    </row>
    <row r="42" spans="1:11" ht="15" x14ac:dyDescent="0.25">
      <c r="A42" s="143" t="s">
        <v>227</v>
      </c>
      <c r="B42" s="49"/>
      <c r="C42" s="49"/>
      <c r="D42" s="49"/>
      <c r="E42" s="49"/>
      <c r="F42" s="49"/>
      <c r="G42" s="49"/>
      <c r="H42" s="2"/>
      <c r="I42" s="2"/>
      <c r="J42" s="2"/>
      <c r="K42" s="2"/>
    </row>
    <row r="43" spans="1:11" ht="15.6" customHeight="1" x14ac:dyDescent="0.25"/>
    <row r="45" spans="1:11" ht="15.6" thickBot="1" x14ac:dyDescent="0.3">
      <c r="A45" s="137"/>
      <c r="B45" s="58"/>
      <c r="C45" s="58"/>
      <c r="D45" s="58"/>
      <c r="E45" s="58"/>
      <c r="F45" s="138"/>
      <c r="G45" s="139"/>
      <c r="H45" s="140"/>
      <c r="I45" s="140"/>
      <c r="J45" s="140"/>
      <c r="K45" s="141"/>
    </row>
    <row r="46" spans="1:11" ht="15.6" thickBot="1" x14ac:dyDescent="0.3">
      <c r="A46" s="121" t="s">
        <v>134</v>
      </c>
      <c r="B46" s="145"/>
      <c r="C46" s="71" t="s">
        <v>135</v>
      </c>
      <c r="D46" s="70"/>
      <c r="E46" s="276" t="s">
        <v>136</v>
      </c>
      <c r="F46" s="277"/>
      <c r="G46" s="122"/>
      <c r="H46" s="123"/>
      <c r="I46" s="123"/>
      <c r="J46" s="123"/>
      <c r="K46" s="124"/>
    </row>
  </sheetData>
  <mergeCells count="10">
    <mergeCell ref="E46:F46"/>
    <mergeCell ref="H4:I4"/>
    <mergeCell ref="J4:K4"/>
    <mergeCell ref="C1:G1"/>
    <mergeCell ref="A2:G2"/>
    <mergeCell ref="A3:G3"/>
    <mergeCell ref="A4:A5"/>
    <mergeCell ref="B4:C4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="90" zoomScaleNormal="100" zoomScaleSheetLayoutView="90" workbookViewId="0">
      <pane ySplit="4" topLeftCell="A20" activePane="bottomLeft" state="frozen"/>
      <selection pane="bottomLeft" activeCell="D55" sqref="D55"/>
    </sheetView>
  </sheetViews>
  <sheetFormatPr defaultRowHeight="13.2" x14ac:dyDescent="0.25"/>
  <cols>
    <col min="1" max="1" width="57.33203125" customWidth="1"/>
    <col min="3" max="4" width="10.109375" customWidth="1"/>
    <col min="5" max="5" width="10.33203125" customWidth="1"/>
    <col min="6" max="6" width="9.88671875" customWidth="1"/>
    <col min="7" max="7" width="11.88671875" customWidth="1"/>
    <col min="257" max="257" width="57.33203125" customWidth="1"/>
    <col min="259" max="260" width="10.109375" customWidth="1"/>
    <col min="261" max="261" width="10.33203125" customWidth="1"/>
    <col min="262" max="262" width="9.88671875" customWidth="1"/>
    <col min="263" max="263" width="11.88671875" customWidth="1"/>
    <col min="513" max="513" width="57.33203125" customWidth="1"/>
    <col min="515" max="516" width="10.109375" customWidth="1"/>
    <col min="517" max="517" width="10.33203125" customWidth="1"/>
    <col min="518" max="518" width="9.88671875" customWidth="1"/>
    <col min="519" max="519" width="11.88671875" customWidth="1"/>
    <col min="769" max="769" width="57.33203125" customWidth="1"/>
    <col min="771" max="772" width="10.109375" customWidth="1"/>
    <col min="773" max="773" width="10.33203125" customWidth="1"/>
    <col min="774" max="774" width="9.88671875" customWidth="1"/>
    <col min="775" max="775" width="11.88671875" customWidth="1"/>
    <col min="1025" max="1025" width="57.33203125" customWidth="1"/>
    <col min="1027" max="1028" width="10.109375" customWidth="1"/>
    <col min="1029" max="1029" width="10.33203125" customWidth="1"/>
    <col min="1030" max="1030" width="9.88671875" customWidth="1"/>
    <col min="1031" max="1031" width="11.88671875" customWidth="1"/>
    <col min="1281" max="1281" width="57.33203125" customWidth="1"/>
    <col min="1283" max="1284" width="10.109375" customWidth="1"/>
    <col min="1285" max="1285" width="10.33203125" customWidth="1"/>
    <col min="1286" max="1286" width="9.88671875" customWidth="1"/>
    <col min="1287" max="1287" width="11.88671875" customWidth="1"/>
    <col min="1537" max="1537" width="57.33203125" customWidth="1"/>
    <col min="1539" max="1540" width="10.109375" customWidth="1"/>
    <col min="1541" max="1541" width="10.33203125" customWidth="1"/>
    <col min="1542" max="1542" width="9.88671875" customWidth="1"/>
    <col min="1543" max="1543" width="11.88671875" customWidth="1"/>
    <col min="1793" max="1793" width="57.33203125" customWidth="1"/>
    <col min="1795" max="1796" width="10.109375" customWidth="1"/>
    <col min="1797" max="1797" width="10.33203125" customWidth="1"/>
    <col min="1798" max="1798" width="9.88671875" customWidth="1"/>
    <col min="1799" max="1799" width="11.88671875" customWidth="1"/>
    <col min="2049" max="2049" width="57.33203125" customWidth="1"/>
    <col min="2051" max="2052" width="10.109375" customWidth="1"/>
    <col min="2053" max="2053" width="10.33203125" customWidth="1"/>
    <col min="2054" max="2054" width="9.88671875" customWidth="1"/>
    <col min="2055" max="2055" width="11.88671875" customWidth="1"/>
    <col min="2305" max="2305" width="57.33203125" customWidth="1"/>
    <col min="2307" max="2308" width="10.109375" customWidth="1"/>
    <col min="2309" max="2309" width="10.33203125" customWidth="1"/>
    <col min="2310" max="2310" width="9.88671875" customWidth="1"/>
    <col min="2311" max="2311" width="11.88671875" customWidth="1"/>
    <col min="2561" max="2561" width="57.33203125" customWidth="1"/>
    <col min="2563" max="2564" width="10.109375" customWidth="1"/>
    <col min="2565" max="2565" width="10.33203125" customWidth="1"/>
    <col min="2566" max="2566" width="9.88671875" customWidth="1"/>
    <col min="2567" max="2567" width="11.88671875" customWidth="1"/>
    <col min="2817" max="2817" width="57.33203125" customWidth="1"/>
    <col min="2819" max="2820" width="10.109375" customWidth="1"/>
    <col min="2821" max="2821" width="10.33203125" customWidth="1"/>
    <col min="2822" max="2822" width="9.88671875" customWidth="1"/>
    <col min="2823" max="2823" width="11.88671875" customWidth="1"/>
    <col min="3073" max="3073" width="57.33203125" customWidth="1"/>
    <col min="3075" max="3076" width="10.109375" customWidth="1"/>
    <col min="3077" max="3077" width="10.33203125" customWidth="1"/>
    <col min="3078" max="3078" width="9.88671875" customWidth="1"/>
    <col min="3079" max="3079" width="11.88671875" customWidth="1"/>
    <col min="3329" max="3329" width="57.33203125" customWidth="1"/>
    <col min="3331" max="3332" width="10.109375" customWidth="1"/>
    <col min="3333" max="3333" width="10.33203125" customWidth="1"/>
    <col min="3334" max="3334" width="9.88671875" customWidth="1"/>
    <col min="3335" max="3335" width="11.88671875" customWidth="1"/>
    <col min="3585" max="3585" width="57.33203125" customWidth="1"/>
    <col min="3587" max="3588" width="10.109375" customWidth="1"/>
    <col min="3589" max="3589" width="10.33203125" customWidth="1"/>
    <col min="3590" max="3590" width="9.88671875" customWidth="1"/>
    <col min="3591" max="3591" width="11.88671875" customWidth="1"/>
    <col min="3841" max="3841" width="57.33203125" customWidth="1"/>
    <col min="3843" max="3844" width="10.109375" customWidth="1"/>
    <col min="3845" max="3845" width="10.33203125" customWidth="1"/>
    <col min="3846" max="3846" width="9.88671875" customWidth="1"/>
    <col min="3847" max="3847" width="11.88671875" customWidth="1"/>
    <col min="4097" max="4097" width="57.33203125" customWidth="1"/>
    <col min="4099" max="4100" width="10.109375" customWidth="1"/>
    <col min="4101" max="4101" width="10.33203125" customWidth="1"/>
    <col min="4102" max="4102" width="9.88671875" customWidth="1"/>
    <col min="4103" max="4103" width="11.88671875" customWidth="1"/>
    <col min="4353" max="4353" width="57.33203125" customWidth="1"/>
    <col min="4355" max="4356" width="10.109375" customWidth="1"/>
    <col min="4357" max="4357" width="10.33203125" customWidth="1"/>
    <col min="4358" max="4358" width="9.88671875" customWidth="1"/>
    <col min="4359" max="4359" width="11.88671875" customWidth="1"/>
    <col min="4609" max="4609" width="57.33203125" customWidth="1"/>
    <col min="4611" max="4612" width="10.109375" customWidth="1"/>
    <col min="4613" max="4613" width="10.33203125" customWidth="1"/>
    <col min="4614" max="4614" width="9.88671875" customWidth="1"/>
    <col min="4615" max="4615" width="11.88671875" customWidth="1"/>
    <col min="4865" max="4865" width="57.33203125" customWidth="1"/>
    <col min="4867" max="4868" width="10.109375" customWidth="1"/>
    <col min="4869" max="4869" width="10.33203125" customWidth="1"/>
    <col min="4870" max="4870" width="9.88671875" customWidth="1"/>
    <col min="4871" max="4871" width="11.88671875" customWidth="1"/>
    <col min="5121" max="5121" width="57.33203125" customWidth="1"/>
    <col min="5123" max="5124" width="10.109375" customWidth="1"/>
    <col min="5125" max="5125" width="10.33203125" customWidth="1"/>
    <col min="5126" max="5126" width="9.88671875" customWidth="1"/>
    <col min="5127" max="5127" width="11.88671875" customWidth="1"/>
    <col min="5377" max="5377" width="57.33203125" customWidth="1"/>
    <col min="5379" max="5380" width="10.109375" customWidth="1"/>
    <col min="5381" max="5381" width="10.33203125" customWidth="1"/>
    <col min="5382" max="5382" width="9.88671875" customWidth="1"/>
    <col min="5383" max="5383" width="11.88671875" customWidth="1"/>
    <col min="5633" max="5633" width="57.33203125" customWidth="1"/>
    <col min="5635" max="5636" width="10.109375" customWidth="1"/>
    <col min="5637" max="5637" width="10.33203125" customWidth="1"/>
    <col min="5638" max="5638" width="9.88671875" customWidth="1"/>
    <col min="5639" max="5639" width="11.88671875" customWidth="1"/>
    <col min="5889" max="5889" width="57.33203125" customWidth="1"/>
    <col min="5891" max="5892" width="10.109375" customWidth="1"/>
    <col min="5893" max="5893" width="10.33203125" customWidth="1"/>
    <col min="5894" max="5894" width="9.88671875" customWidth="1"/>
    <col min="5895" max="5895" width="11.88671875" customWidth="1"/>
    <col min="6145" max="6145" width="57.33203125" customWidth="1"/>
    <col min="6147" max="6148" width="10.109375" customWidth="1"/>
    <col min="6149" max="6149" width="10.33203125" customWidth="1"/>
    <col min="6150" max="6150" width="9.88671875" customWidth="1"/>
    <col min="6151" max="6151" width="11.88671875" customWidth="1"/>
    <col min="6401" max="6401" width="57.33203125" customWidth="1"/>
    <col min="6403" max="6404" width="10.109375" customWidth="1"/>
    <col min="6405" max="6405" width="10.33203125" customWidth="1"/>
    <col min="6406" max="6406" width="9.88671875" customWidth="1"/>
    <col min="6407" max="6407" width="11.88671875" customWidth="1"/>
    <col min="6657" max="6657" width="57.33203125" customWidth="1"/>
    <col min="6659" max="6660" width="10.109375" customWidth="1"/>
    <col min="6661" max="6661" width="10.33203125" customWidth="1"/>
    <col min="6662" max="6662" width="9.88671875" customWidth="1"/>
    <col min="6663" max="6663" width="11.88671875" customWidth="1"/>
    <col min="6913" max="6913" width="57.33203125" customWidth="1"/>
    <col min="6915" max="6916" width="10.109375" customWidth="1"/>
    <col min="6917" max="6917" width="10.33203125" customWidth="1"/>
    <col min="6918" max="6918" width="9.88671875" customWidth="1"/>
    <col min="6919" max="6919" width="11.88671875" customWidth="1"/>
    <col min="7169" max="7169" width="57.33203125" customWidth="1"/>
    <col min="7171" max="7172" width="10.109375" customWidth="1"/>
    <col min="7173" max="7173" width="10.33203125" customWidth="1"/>
    <col min="7174" max="7174" width="9.88671875" customWidth="1"/>
    <col min="7175" max="7175" width="11.88671875" customWidth="1"/>
    <col min="7425" max="7425" width="57.33203125" customWidth="1"/>
    <col min="7427" max="7428" width="10.109375" customWidth="1"/>
    <col min="7429" max="7429" width="10.33203125" customWidth="1"/>
    <col min="7430" max="7430" width="9.88671875" customWidth="1"/>
    <col min="7431" max="7431" width="11.88671875" customWidth="1"/>
    <col min="7681" max="7681" width="57.33203125" customWidth="1"/>
    <col min="7683" max="7684" width="10.109375" customWidth="1"/>
    <col min="7685" max="7685" width="10.33203125" customWidth="1"/>
    <col min="7686" max="7686" width="9.88671875" customWidth="1"/>
    <col min="7687" max="7687" width="11.88671875" customWidth="1"/>
    <col min="7937" max="7937" width="57.33203125" customWidth="1"/>
    <col min="7939" max="7940" width="10.109375" customWidth="1"/>
    <col min="7941" max="7941" width="10.33203125" customWidth="1"/>
    <col min="7942" max="7942" width="9.88671875" customWidth="1"/>
    <col min="7943" max="7943" width="11.88671875" customWidth="1"/>
    <col min="8193" max="8193" width="57.33203125" customWidth="1"/>
    <col min="8195" max="8196" width="10.109375" customWidth="1"/>
    <col min="8197" max="8197" width="10.33203125" customWidth="1"/>
    <col min="8198" max="8198" width="9.88671875" customWidth="1"/>
    <col min="8199" max="8199" width="11.88671875" customWidth="1"/>
    <col min="8449" max="8449" width="57.33203125" customWidth="1"/>
    <col min="8451" max="8452" width="10.109375" customWidth="1"/>
    <col min="8453" max="8453" width="10.33203125" customWidth="1"/>
    <col min="8454" max="8454" width="9.88671875" customWidth="1"/>
    <col min="8455" max="8455" width="11.88671875" customWidth="1"/>
    <col min="8705" max="8705" width="57.33203125" customWidth="1"/>
    <col min="8707" max="8708" width="10.109375" customWidth="1"/>
    <col min="8709" max="8709" width="10.33203125" customWidth="1"/>
    <col min="8710" max="8710" width="9.88671875" customWidth="1"/>
    <col min="8711" max="8711" width="11.88671875" customWidth="1"/>
    <col min="8961" max="8961" width="57.33203125" customWidth="1"/>
    <col min="8963" max="8964" width="10.109375" customWidth="1"/>
    <col min="8965" max="8965" width="10.33203125" customWidth="1"/>
    <col min="8966" max="8966" width="9.88671875" customWidth="1"/>
    <col min="8967" max="8967" width="11.88671875" customWidth="1"/>
    <col min="9217" max="9217" width="57.33203125" customWidth="1"/>
    <col min="9219" max="9220" width="10.109375" customWidth="1"/>
    <col min="9221" max="9221" width="10.33203125" customWidth="1"/>
    <col min="9222" max="9222" width="9.88671875" customWidth="1"/>
    <col min="9223" max="9223" width="11.88671875" customWidth="1"/>
    <col min="9473" max="9473" width="57.33203125" customWidth="1"/>
    <col min="9475" max="9476" width="10.109375" customWidth="1"/>
    <col min="9477" max="9477" width="10.33203125" customWidth="1"/>
    <col min="9478" max="9478" width="9.88671875" customWidth="1"/>
    <col min="9479" max="9479" width="11.88671875" customWidth="1"/>
    <col min="9729" max="9729" width="57.33203125" customWidth="1"/>
    <col min="9731" max="9732" width="10.109375" customWidth="1"/>
    <col min="9733" max="9733" width="10.33203125" customWidth="1"/>
    <col min="9734" max="9734" width="9.88671875" customWidth="1"/>
    <col min="9735" max="9735" width="11.88671875" customWidth="1"/>
    <col min="9985" max="9985" width="57.33203125" customWidth="1"/>
    <col min="9987" max="9988" width="10.109375" customWidth="1"/>
    <col min="9989" max="9989" width="10.33203125" customWidth="1"/>
    <col min="9990" max="9990" width="9.88671875" customWidth="1"/>
    <col min="9991" max="9991" width="11.88671875" customWidth="1"/>
    <col min="10241" max="10241" width="57.33203125" customWidth="1"/>
    <col min="10243" max="10244" width="10.109375" customWidth="1"/>
    <col min="10245" max="10245" width="10.33203125" customWidth="1"/>
    <col min="10246" max="10246" width="9.88671875" customWidth="1"/>
    <col min="10247" max="10247" width="11.88671875" customWidth="1"/>
    <col min="10497" max="10497" width="57.33203125" customWidth="1"/>
    <col min="10499" max="10500" width="10.109375" customWidth="1"/>
    <col min="10501" max="10501" width="10.33203125" customWidth="1"/>
    <col min="10502" max="10502" width="9.88671875" customWidth="1"/>
    <col min="10503" max="10503" width="11.88671875" customWidth="1"/>
    <col min="10753" max="10753" width="57.33203125" customWidth="1"/>
    <col min="10755" max="10756" width="10.109375" customWidth="1"/>
    <col min="10757" max="10757" width="10.33203125" customWidth="1"/>
    <col min="10758" max="10758" width="9.88671875" customWidth="1"/>
    <col min="10759" max="10759" width="11.88671875" customWidth="1"/>
    <col min="11009" max="11009" width="57.33203125" customWidth="1"/>
    <col min="11011" max="11012" width="10.109375" customWidth="1"/>
    <col min="11013" max="11013" width="10.33203125" customWidth="1"/>
    <col min="11014" max="11014" width="9.88671875" customWidth="1"/>
    <col min="11015" max="11015" width="11.88671875" customWidth="1"/>
    <col min="11265" max="11265" width="57.33203125" customWidth="1"/>
    <col min="11267" max="11268" width="10.109375" customWidth="1"/>
    <col min="11269" max="11269" width="10.33203125" customWidth="1"/>
    <col min="11270" max="11270" width="9.88671875" customWidth="1"/>
    <col min="11271" max="11271" width="11.88671875" customWidth="1"/>
    <col min="11521" max="11521" width="57.33203125" customWidth="1"/>
    <col min="11523" max="11524" width="10.109375" customWidth="1"/>
    <col min="11525" max="11525" width="10.33203125" customWidth="1"/>
    <col min="11526" max="11526" width="9.88671875" customWidth="1"/>
    <col min="11527" max="11527" width="11.88671875" customWidth="1"/>
    <col min="11777" max="11777" width="57.33203125" customWidth="1"/>
    <col min="11779" max="11780" width="10.109375" customWidth="1"/>
    <col min="11781" max="11781" width="10.33203125" customWidth="1"/>
    <col min="11782" max="11782" width="9.88671875" customWidth="1"/>
    <col min="11783" max="11783" width="11.88671875" customWidth="1"/>
    <col min="12033" max="12033" width="57.33203125" customWidth="1"/>
    <col min="12035" max="12036" width="10.109375" customWidth="1"/>
    <col min="12037" max="12037" width="10.33203125" customWidth="1"/>
    <col min="12038" max="12038" width="9.88671875" customWidth="1"/>
    <col min="12039" max="12039" width="11.88671875" customWidth="1"/>
    <col min="12289" max="12289" width="57.33203125" customWidth="1"/>
    <col min="12291" max="12292" width="10.109375" customWidth="1"/>
    <col min="12293" max="12293" width="10.33203125" customWidth="1"/>
    <col min="12294" max="12294" width="9.88671875" customWidth="1"/>
    <col min="12295" max="12295" width="11.88671875" customWidth="1"/>
    <col min="12545" max="12545" width="57.33203125" customWidth="1"/>
    <col min="12547" max="12548" width="10.109375" customWidth="1"/>
    <col min="12549" max="12549" width="10.33203125" customWidth="1"/>
    <col min="12550" max="12550" width="9.88671875" customWidth="1"/>
    <col min="12551" max="12551" width="11.88671875" customWidth="1"/>
    <col min="12801" max="12801" width="57.33203125" customWidth="1"/>
    <col min="12803" max="12804" width="10.109375" customWidth="1"/>
    <col min="12805" max="12805" width="10.33203125" customWidth="1"/>
    <col min="12806" max="12806" width="9.88671875" customWidth="1"/>
    <col min="12807" max="12807" width="11.88671875" customWidth="1"/>
    <col min="13057" max="13057" width="57.33203125" customWidth="1"/>
    <col min="13059" max="13060" width="10.109375" customWidth="1"/>
    <col min="13061" max="13061" width="10.33203125" customWidth="1"/>
    <col min="13062" max="13062" width="9.88671875" customWidth="1"/>
    <col min="13063" max="13063" width="11.88671875" customWidth="1"/>
    <col min="13313" max="13313" width="57.33203125" customWidth="1"/>
    <col min="13315" max="13316" width="10.109375" customWidth="1"/>
    <col min="13317" max="13317" width="10.33203125" customWidth="1"/>
    <col min="13318" max="13318" width="9.88671875" customWidth="1"/>
    <col min="13319" max="13319" width="11.88671875" customWidth="1"/>
    <col min="13569" max="13569" width="57.33203125" customWidth="1"/>
    <col min="13571" max="13572" width="10.109375" customWidth="1"/>
    <col min="13573" max="13573" width="10.33203125" customWidth="1"/>
    <col min="13574" max="13574" width="9.88671875" customWidth="1"/>
    <col min="13575" max="13575" width="11.88671875" customWidth="1"/>
    <col min="13825" max="13825" width="57.33203125" customWidth="1"/>
    <col min="13827" max="13828" width="10.109375" customWidth="1"/>
    <col min="13829" max="13829" width="10.33203125" customWidth="1"/>
    <col min="13830" max="13830" width="9.88671875" customWidth="1"/>
    <col min="13831" max="13831" width="11.88671875" customWidth="1"/>
    <col min="14081" max="14081" width="57.33203125" customWidth="1"/>
    <col min="14083" max="14084" width="10.109375" customWidth="1"/>
    <col min="14085" max="14085" width="10.33203125" customWidth="1"/>
    <col min="14086" max="14086" width="9.88671875" customWidth="1"/>
    <col min="14087" max="14087" width="11.88671875" customWidth="1"/>
    <col min="14337" max="14337" width="57.33203125" customWidth="1"/>
    <col min="14339" max="14340" width="10.109375" customWidth="1"/>
    <col min="14341" max="14341" width="10.33203125" customWidth="1"/>
    <col min="14342" max="14342" width="9.88671875" customWidth="1"/>
    <col min="14343" max="14343" width="11.88671875" customWidth="1"/>
    <col min="14593" max="14593" width="57.33203125" customWidth="1"/>
    <col min="14595" max="14596" width="10.109375" customWidth="1"/>
    <col min="14597" max="14597" width="10.33203125" customWidth="1"/>
    <col min="14598" max="14598" width="9.88671875" customWidth="1"/>
    <col min="14599" max="14599" width="11.88671875" customWidth="1"/>
    <col min="14849" max="14849" width="57.33203125" customWidth="1"/>
    <col min="14851" max="14852" width="10.109375" customWidth="1"/>
    <col min="14853" max="14853" width="10.33203125" customWidth="1"/>
    <col min="14854" max="14854" width="9.88671875" customWidth="1"/>
    <col min="14855" max="14855" width="11.88671875" customWidth="1"/>
    <col min="15105" max="15105" width="57.33203125" customWidth="1"/>
    <col min="15107" max="15108" width="10.109375" customWidth="1"/>
    <col min="15109" max="15109" width="10.33203125" customWidth="1"/>
    <col min="15110" max="15110" width="9.88671875" customWidth="1"/>
    <col min="15111" max="15111" width="11.88671875" customWidth="1"/>
    <col min="15361" max="15361" width="57.33203125" customWidth="1"/>
    <col min="15363" max="15364" width="10.109375" customWidth="1"/>
    <col min="15365" max="15365" width="10.33203125" customWidth="1"/>
    <col min="15366" max="15366" width="9.88671875" customWidth="1"/>
    <col min="15367" max="15367" width="11.88671875" customWidth="1"/>
    <col min="15617" max="15617" width="57.33203125" customWidth="1"/>
    <col min="15619" max="15620" width="10.109375" customWidth="1"/>
    <col min="15621" max="15621" width="10.33203125" customWidth="1"/>
    <col min="15622" max="15622" width="9.88671875" customWidth="1"/>
    <col min="15623" max="15623" width="11.88671875" customWidth="1"/>
    <col min="15873" max="15873" width="57.33203125" customWidth="1"/>
    <col min="15875" max="15876" width="10.109375" customWidth="1"/>
    <col min="15877" max="15877" width="10.33203125" customWidth="1"/>
    <col min="15878" max="15878" width="9.88671875" customWidth="1"/>
    <col min="15879" max="15879" width="11.88671875" customWidth="1"/>
    <col min="16129" max="16129" width="57.33203125" customWidth="1"/>
    <col min="16131" max="16132" width="10.109375" customWidth="1"/>
    <col min="16133" max="16133" width="10.33203125" customWidth="1"/>
    <col min="16134" max="16134" width="9.88671875" customWidth="1"/>
    <col min="16135" max="16135" width="11.88671875" customWidth="1"/>
  </cols>
  <sheetData>
    <row r="1" spans="1:7" ht="15.6" x14ac:dyDescent="0.3">
      <c r="A1" s="282" t="s">
        <v>141</v>
      </c>
      <c r="B1" s="282"/>
      <c r="C1" s="282"/>
      <c r="D1" s="282"/>
      <c r="E1" s="282"/>
      <c r="F1" s="282"/>
      <c r="G1" s="78"/>
    </row>
    <row r="2" spans="1:7" ht="31.2" customHeight="1" thickBot="1" x14ac:dyDescent="0.35">
      <c r="A2" s="79" t="s">
        <v>256</v>
      </c>
      <c r="B2" s="78"/>
      <c r="C2" s="78"/>
      <c r="D2" s="78"/>
      <c r="E2" s="78"/>
      <c r="F2" s="78"/>
      <c r="G2" s="78"/>
    </row>
    <row r="3" spans="1:7" ht="14.4" thickBot="1" x14ac:dyDescent="0.3">
      <c r="A3" s="283" t="s">
        <v>142</v>
      </c>
      <c r="B3" s="285" t="s">
        <v>143</v>
      </c>
      <c r="C3" s="110">
        <v>2022</v>
      </c>
      <c r="D3" s="108">
        <v>2023</v>
      </c>
      <c r="E3" s="287" t="s">
        <v>146</v>
      </c>
      <c r="F3" s="288"/>
      <c r="G3" s="289"/>
    </row>
    <row r="4" spans="1:7" ht="14.4" thickBot="1" x14ac:dyDescent="0.3">
      <c r="A4" s="284"/>
      <c r="B4" s="286"/>
      <c r="C4" s="111" t="s">
        <v>144</v>
      </c>
      <c r="D4" s="109" t="s">
        <v>145</v>
      </c>
      <c r="E4" s="107" t="s">
        <v>229</v>
      </c>
      <c r="F4" s="106" t="s">
        <v>232</v>
      </c>
      <c r="G4" s="106" t="s">
        <v>234</v>
      </c>
    </row>
    <row r="5" spans="1:7" ht="27" customHeight="1" x14ac:dyDescent="0.25">
      <c r="A5" s="80" t="s">
        <v>221</v>
      </c>
      <c r="B5" s="81" t="s">
        <v>7</v>
      </c>
      <c r="C5" s="183">
        <v>478</v>
      </c>
      <c r="D5" s="183">
        <v>467</v>
      </c>
      <c r="E5" s="183">
        <v>470</v>
      </c>
      <c r="F5" s="183">
        <v>472</v>
      </c>
      <c r="G5" s="183">
        <v>475</v>
      </c>
    </row>
    <row r="6" spans="1:7" ht="27.75" customHeight="1" x14ac:dyDescent="0.25">
      <c r="A6" s="80" t="s">
        <v>150</v>
      </c>
      <c r="B6" s="82" t="s">
        <v>151</v>
      </c>
      <c r="C6" s="174">
        <v>2540</v>
      </c>
      <c r="D6" s="174">
        <v>2593</v>
      </c>
      <c r="E6" s="174">
        <v>2600</v>
      </c>
      <c r="F6" s="174">
        <v>2610</v>
      </c>
      <c r="G6" s="174">
        <v>2620</v>
      </c>
    </row>
    <row r="7" spans="1:7" ht="22.5" customHeight="1" x14ac:dyDescent="0.25">
      <c r="A7" s="80" t="s">
        <v>152</v>
      </c>
      <c r="B7" s="82" t="s">
        <v>91</v>
      </c>
      <c r="C7" s="174">
        <v>9474411</v>
      </c>
      <c r="D7" s="174">
        <v>9814970.0080000013</v>
      </c>
      <c r="E7" s="174">
        <v>10156869.635055998</v>
      </c>
      <c r="F7" s="174">
        <v>10533247.810870646</v>
      </c>
      <c r="G7" s="174">
        <v>10962678.312302276</v>
      </c>
    </row>
    <row r="8" spans="1:7" ht="15.75" customHeight="1" x14ac:dyDescent="0.25">
      <c r="A8" s="85" t="s">
        <v>157</v>
      </c>
      <c r="B8" s="82" t="s">
        <v>10</v>
      </c>
      <c r="C8" s="174">
        <v>85</v>
      </c>
      <c r="D8" s="174">
        <v>100</v>
      </c>
      <c r="E8" s="174">
        <v>100</v>
      </c>
      <c r="F8" s="174">
        <v>100</v>
      </c>
      <c r="G8" s="174">
        <v>100</v>
      </c>
    </row>
    <row r="9" spans="1:7" x14ac:dyDescent="0.25">
      <c r="A9" s="83" t="s">
        <v>147</v>
      </c>
      <c r="B9" s="82"/>
      <c r="C9" s="174"/>
      <c r="D9" s="174"/>
      <c r="E9" s="174"/>
      <c r="F9" s="174"/>
      <c r="G9" s="174"/>
    </row>
    <row r="10" spans="1:7" ht="16.5" customHeight="1" x14ac:dyDescent="0.25">
      <c r="A10" s="83" t="s">
        <v>212</v>
      </c>
      <c r="B10" s="82" t="s">
        <v>91</v>
      </c>
      <c r="C10" s="174">
        <v>397220</v>
      </c>
      <c r="D10" s="174">
        <v>415177</v>
      </c>
      <c r="E10" s="174">
        <v>448413</v>
      </c>
      <c r="F10" s="174">
        <v>461720</v>
      </c>
      <c r="G10" s="174">
        <v>506097</v>
      </c>
    </row>
    <row r="11" spans="1:7" ht="15.75" customHeight="1" x14ac:dyDescent="0.25">
      <c r="A11" s="83" t="s">
        <v>213</v>
      </c>
      <c r="B11" s="82" t="s">
        <v>91</v>
      </c>
      <c r="C11" s="174">
        <v>5827637</v>
      </c>
      <c r="D11" s="174">
        <v>6108301.2880000006</v>
      </c>
      <c r="E11" s="174">
        <v>6321337.247655998</v>
      </c>
      <c r="F11" s="174">
        <v>6577834.5138286464</v>
      </c>
      <c r="G11" s="174">
        <v>6837414.9702711655</v>
      </c>
    </row>
    <row r="12" spans="1:7" x14ac:dyDescent="0.25">
      <c r="A12" s="83" t="s">
        <v>93</v>
      </c>
      <c r="B12" s="82"/>
      <c r="C12" s="174"/>
      <c r="D12" s="174"/>
      <c r="E12" s="174"/>
      <c r="F12" s="174"/>
      <c r="G12" s="174"/>
    </row>
    <row r="13" spans="1:7" ht="15" customHeight="1" x14ac:dyDescent="0.25">
      <c r="A13" s="83" t="s">
        <v>214</v>
      </c>
      <c r="B13" s="82" t="s">
        <v>91</v>
      </c>
      <c r="C13" s="174">
        <v>0</v>
      </c>
      <c r="D13" s="174">
        <v>0</v>
      </c>
      <c r="E13" s="174">
        <v>0</v>
      </c>
      <c r="F13" s="174">
        <v>0</v>
      </c>
      <c r="G13" s="174">
        <v>0</v>
      </c>
    </row>
    <row r="14" spans="1:7" ht="15.75" customHeight="1" x14ac:dyDescent="0.25">
      <c r="A14" s="83" t="s">
        <v>215</v>
      </c>
      <c r="B14" s="82" t="s">
        <v>91</v>
      </c>
      <c r="C14" s="174">
        <v>5687230</v>
      </c>
      <c r="D14" s="174">
        <v>5955615.2880000006</v>
      </c>
      <c r="E14" s="174">
        <v>6163798.247655998</v>
      </c>
      <c r="F14" s="174">
        <v>6414808.5138286464</v>
      </c>
      <c r="G14" s="174">
        <v>6669767.9702711655</v>
      </c>
    </row>
    <row r="15" spans="1:7" ht="28.8" customHeight="1" x14ac:dyDescent="0.25">
      <c r="A15" s="83" t="s">
        <v>216</v>
      </c>
      <c r="B15" s="82" t="s">
        <v>91</v>
      </c>
      <c r="C15" s="174">
        <v>68267</v>
      </c>
      <c r="D15" s="174">
        <v>75350</v>
      </c>
      <c r="E15" s="174">
        <v>77108</v>
      </c>
      <c r="F15" s="174">
        <v>79377</v>
      </c>
      <c r="G15" s="174">
        <v>80652</v>
      </c>
    </row>
    <row r="16" spans="1:7" ht="30" customHeight="1" x14ac:dyDescent="0.25">
      <c r="A16" s="83" t="s">
        <v>217</v>
      </c>
      <c r="B16" s="82" t="s">
        <v>91</v>
      </c>
      <c r="C16" s="174">
        <v>72140</v>
      </c>
      <c r="D16" s="174">
        <v>77336</v>
      </c>
      <c r="E16" s="174">
        <v>80431</v>
      </c>
      <c r="F16" s="174">
        <v>83649</v>
      </c>
      <c r="G16" s="174">
        <v>86995</v>
      </c>
    </row>
    <row r="17" spans="1:7" ht="13.5" customHeight="1" x14ac:dyDescent="0.25">
      <c r="A17" s="83" t="s">
        <v>148</v>
      </c>
      <c r="B17" s="82" t="s">
        <v>91</v>
      </c>
      <c r="C17" s="174">
        <v>820965</v>
      </c>
      <c r="D17" s="174">
        <v>856482.37</v>
      </c>
      <c r="E17" s="174">
        <v>893954.63320000004</v>
      </c>
      <c r="F17" s="174">
        <v>932707.59169400006</v>
      </c>
      <c r="G17" s="174">
        <v>973159.43332023011</v>
      </c>
    </row>
    <row r="18" spans="1:7" ht="17.25" customHeight="1" x14ac:dyDescent="0.25">
      <c r="A18" s="83" t="s">
        <v>218</v>
      </c>
      <c r="B18" s="82" t="s">
        <v>91</v>
      </c>
      <c r="C18" s="174">
        <v>242401</v>
      </c>
      <c r="D18" s="174">
        <v>244238.73999999996</v>
      </c>
      <c r="E18" s="174">
        <v>249123.51480000006</v>
      </c>
      <c r="F18" s="174">
        <v>256597.22024399991</v>
      </c>
      <c r="G18" s="174">
        <v>266861.10905376007</v>
      </c>
    </row>
    <row r="19" spans="1:7" ht="13.5" customHeight="1" x14ac:dyDescent="0.25">
      <c r="A19" s="83" t="s">
        <v>219</v>
      </c>
      <c r="B19" s="82" t="s">
        <v>91</v>
      </c>
      <c r="C19" s="174">
        <v>220724</v>
      </c>
      <c r="D19" s="174">
        <v>227345.72</v>
      </c>
      <c r="E19" s="174">
        <v>234166.09160000001</v>
      </c>
      <c r="F19" s="174">
        <v>241191.07434799999</v>
      </c>
      <c r="G19" s="174">
        <v>248426.80657844004</v>
      </c>
    </row>
    <row r="20" spans="1:7" ht="18.600000000000001" customHeight="1" x14ac:dyDescent="0.25">
      <c r="A20" s="83" t="s">
        <v>220</v>
      </c>
      <c r="B20" s="82" t="s">
        <v>91</v>
      </c>
      <c r="C20" s="174">
        <v>262389</v>
      </c>
      <c r="D20" s="174">
        <v>265012.88999999996</v>
      </c>
      <c r="E20" s="174">
        <v>270313.14780000004</v>
      </c>
      <c r="F20" s="174">
        <v>275719.41075599997</v>
      </c>
      <c r="G20" s="174">
        <v>283990.99307867995</v>
      </c>
    </row>
    <row r="21" spans="1:7" ht="12.75" customHeight="1" x14ac:dyDescent="0.25">
      <c r="A21" s="83" t="s">
        <v>149</v>
      </c>
      <c r="B21" s="82" t="s">
        <v>91</v>
      </c>
      <c r="C21" s="174">
        <v>1703075</v>
      </c>
      <c r="D21" s="174">
        <v>1698412</v>
      </c>
      <c r="E21" s="174">
        <v>1739562</v>
      </c>
      <c r="F21" s="174">
        <v>1787478</v>
      </c>
      <c r="G21" s="174">
        <v>1846728</v>
      </c>
    </row>
    <row r="22" spans="1:7" ht="21" customHeight="1" x14ac:dyDescent="0.25">
      <c r="A22" s="80" t="s">
        <v>153</v>
      </c>
      <c r="B22" s="82" t="s">
        <v>91</v>
      </c>
      <c r="C22" s="174">
        <v>2902473.466</v>
      </c>
      <c r="D22" s="174">
        <v>2935718.423184</v>
      </c>
      <c r="E22" s="174">
        <v>2995251.0704578077</v>
      </c>
      <c r="F22" s="174">
        <v>3056273.0212489157</v>
      </c>
      <c r="G22" s="174">
        <v>3119216.4694648809</v>
      </c>
    </row>
    <row r="23" spans="1:7" ht="14.25" customHeight="1" x14ac:dyDescent="0.25">
      <c r="A23" s="83" t="s">
        <v>158</v>
      </c>
      <c r="B23" s="82" t="s">
        <v>10</v>
      </c>
      <c r="C23" s="174"/>
      <c r="D23" s="174"/>
      <c r="E23" s="174"/>
      <c r="F23" s="174"/>
      <c r="G23" s="174"/>
    </row>
    <row r="24" spans="1:7" ht="18" customHeight="1" x14ac:dyDescent="0.25">
      <c r="A24" s="83" t="s">
        <v>147</v>
      </c>
      <c r="B24" s="82"/>
      <c r="C24" s="174"/>
      <c r="D24" s="174"/>
      <c r="E24" s="174"/>
      <c r="F24" s="174"/>
      <c r="G24" s="174"/>
    </row>
    <row r="25" spans="1:7" ht="18" customHeight="1" x14ac:dyDescent="0.25">
      <c r="A25" s="83" t="s">
        <v>212</v>
      </c>
      <c r="B25" s="82" t="s">
        <v>91</v>
      </c>
      <c r="C25" s="174">
        <v>8739</v>
      </c>
      <c r="D25" s="174">
        <v>9134</v>
      </c>
      <c r="E25" s="174">
        <v>9865</v>
      </c>
      <c r="F25" s="174">
        <v>10158</v>
      </c>
      <c r="G25" s="174">
        <v>11134</v>
      </c>
    </row>
    <row r="26" spans="1:7" ht="18" customHeight="1" x14ac:dyDescent="0.25">
      <c r="A26" s="83" t="s">
        <v>213</v>
      </c>
      <c r="B26" s="82" t="s">
        <v>91</v>
      </c>
      <c r="C26" s="174">
        <v>104897.46600000001</v>
      </c>
      <c r="D26" s="174">
        <v>109949.42318400003</v>
      </c>
      <c r="E26" s="174">
        <v>113784.07045780797</v>
      </c>
      <c r="F26" s="174">
        <v>118401.02124891565</v>
      </c>
      <c r="G26" s="174">
        <v>123073.469464881</v>
      </c>
    </row>
    <row r="27" spans="1:7" ht="13.5" customHeight="1" x14ac:dyDescent="0.25">
      <c r="A27" s="83" t="s">
        <v>148</v>
      </c>
      <c r="B27" s="82" t="s">
        <v>91</v>
      </c>
      <c r="C27" s="174">
        <v>3284</v>
      </c>
      <c r="D27" s="174">
        <v>3426</v>
      </c>
      <c r="E27" s="174">
        <v>3576</v>
      </c>
      <c r="F27" s="174">
        <v>3731</v>
      </c>
      <c r="G27" s="174">
        <v>3863</v>
      </c>
    </row>
    <row r="28" spans="1:7" ht="15.75" customHeight="1" x14ac:dyDescent="0.25">
      <c r="A28" s="83" t="s">
        <v>218</v>
      </c>
      <c r="B28" s="82" t="s">
        <v>91</v>
      </c>
      <c r="C28" s="174">
        <v>2768522</v>
      </c>
      <c r="D28" s="174">
        <v>2796225</v>
      </c>
      <c r="E28" s="174">
        <v>2850630</v>
      </c>
      <c r="F28" s="174">
        <v>2906108</v>
      </c>
      <c r="G28" s="174">
        <v>2962679</v>
      </c>
    </row>
    <row r="29" spans="1:7" ht="17.25" customHeight="1" x14ac:dyDescent="0.25">
      <c r="A29" s="83" t="s">
        <v>219</v>
      </c>
      <c r="B29" s="82" t="s">
        <v>91</v>
      </c>
      <c r="C29" s="174">
        <v>0</v>
      </c>
      <c r="D29" s="174">
        <v>0</v>
      </c>
      <c r="E29" s="174">
        <v>0</v>
      </c>
      <c r="F29" s="174">
        <v>0</v>
      </c>
      <c r="G29" s="174">
        <v>0</v>
      </c>
    </row>
    <row r="30" spans="1:7" ht="17.399999999999999" customHeight="1" x14ac:dyDescent="0.25">
      <c r="A30" s="83" t="s">
        <v>220</v>
      </c>
      <c r="B30" s="82" t="s">
        <v>91</v>
      </c>
      <c r="C30" s="174">
        <v>0</v>
      </c>
      <c r="D30" s="174">
        <v>0</v>
      </c>
      <c r="E30" s="174">
        <v>0</v>
      </c>
      <c r="F30" s="174">
        <v>0</v>
      </c>
      <c r="G30" s="174">
        <v>0</v>
      </c>
    </row>
    <row r="31" spans="1:7" ht="15" customHeight="1" x14ac:dyDescent="0.25">
      <c r="A31" s="83" t="s">
        <v>149</v>
      </c>
      <c r="B31" s="82" t="s">
        <v>91</v>
      </c>
      <c r="C31" s="174">
        <v>17031</v>
      </c>
      <c r="D31" s="174">
        <v>16984</v>
      </c>
      <c r="E31" s="174">
        <v>17396</v>
      </c>
      <c r="F31" s="174">
        <v>17875</v>
      </c>
      <c r="G31" s="174">
        <v>18467</v>
      </c>
    </row>
    <row r="32" spans="1:7" ht="21" customHeight="1" x14ac:dyDescent="0.25">
      <c r="A32" s="80" t="s">
        <v>154</v>
      </c>
      <c r="B32" s="82" t="s">
        <v>91</v>
      </c>
      <c r="C32" s="174">
        <v>12855210</v>
      </c>
      <c r="D32" s="174">
        <v>13085094.299999999</v>
      </c>
      <c r="E32" s="174">
        <v>13428690.8551</v>
      </c>
      <c r="F32" s="174">
        <v>13774940.924174001</v>
      </c>
      <c r="G32" s="174">
        <v>14195686.181743581</v>
      </c>
    </row>
    <row r="33" spans="1:7" ht="18.75" customHeight="1" x14ac:dyDescent="0.25">
      <c r="A33" s="83" t="s">
        <v>159</v>
      </c>
      <c r="B33" s="82" t="s">
        <v>10</v>
      </c>
      <c r="C33" s="174">
        <v>100</v>
      </c>
      <c r="D33" s="174">
        <v>102</v>
      </c>
      <c r="E33" s="174">
        <v>103</v>
      </c>
      <c r="F33" s="174">
        <v>103</v>
      </c>
      <c r="G33" s="174">
        <v>103</v>
      </c>
    </row>
    <row r="34" spans="1:7" ht="16.5" customHeight="1" x14ac:dyDescent="0.25">
      <c r="A34" s="83" t="s">
        <v>147</v>
      </c>
      <c r="B34" s="82"/>
      <c r="C34" s="174"/>
      <c r="D34" s="174"/>
      <c r="E34" s="174"/>
      <c r="F34" s="174"/>
      <c r="G34" s="174"/>
    </row>
    <row r="35" spans="1:7" ht="17.25" customHeight="1" x14ac:dyDescent="0.25">
      <c r="A35" s="83" t="s">
        <v>212</v>
      </c>
      <c r="B35" s="82" t="s">
        <v>91</v>
      </c>
      <c r="C35" s="174">
        <v>397220</v>
      </c>
      <c r="D35" s="174">
        <v>415177</v>
      </c>
      <c r="E35" s="174">
        <v>448183</v>
      </c>
      <c r="F35" s="174">
        <v>461720</v>
      </c>
      <c r="G35" s="174">
        <v>506097</v>
      </c>
    </row>
    <row r="36" spans="1:7" ht="17.25" customHeight="1" x14ac:dyDescent="0.25">
      <c r="A36" s="83" t="s">
        <v>213</v>
      </c>
      <c r="B36" s="82" t="s">
        <v>91</v>
      </c>
      <c r="C36" s="174">
        <v>6215795</v>
      </c>
      <c r="D36" s="174">
        <v>6416434.9999999972</v>
      </c>
      <c r="E36" s="174">
        <v>6601981.5800000001</v>
      </c>
      <c r="F36" s="174">
        <v>6797131.8161600009</v>
      </c>
      <c r="G36" s="174">
        <v>7018648.1542768003</v>
      </c>
    </row>
    <row r="37" spans="1:7" x14ac:dyDescent="0.25">
      <c r="A37" s="83" t="s">
        <v>93</v>
      </c>
      <c r="B37" s="82"/>
      <c r="C37" s="174"/>
      <c r="D37" s="174"/>
      <c r="E37" s="174"/>
      <c r="F37" s="174"/>
      <c r="G37" s="174"/>
    </row>
    <row r="38" spans="1:7" ht="17.25" customHeight="1" x14ac:dyDescent="0.25">
      <c r="A38" s="83" t="s">
        <v>214</v>
      </c>
      <c r="B38" s="82" t="s">
        <v>91</v>
      </c>
      <c r="C38" s="174">
        <v>0</v>
      </c>
      <c r="D38" s="174">
        <v>0</v>
      </c>
      <c r="E38" s="174">
        <v>0</v>
      </c>
      <c r="F38" s="174">
        <v>0</v>
      </c>
      <c r="G38" s="174">
        <v>0</v>
      </c>
    </row>
    <row r="39" spans="1:7" ht="18" customHeight="1" x14ac:dyDescent="0.25">
      <c r="A39" s="83" t="s">
        <v>215</v>
      </c>
      <c r="B39" s="82" t="s">
        <v>91</v>
      </c>
      <c r="C39" s="174">
        <v>5984914</v>
      </c>
      <c r="D39" s="174">
        <v>6180936.2799999975</v>
      </c>
      <c r="E39" s="174">
        <v>6361773.1255999999</v>
      </c>
      <c r="F39" s="174">
        <v>6551368.4481120007</v>
      </c>
      <c r="G39" s="174">
        <v>6766423.0170742404</v>
      </c>
    </row>
    <row r="40" spans="1:7" ht="27.6" customHeight="1" x14ac:dyDescent="0.25">
      <c r="A40" s="83" t="s">
        <v>216</v>
      </c>
      <c r="B40" s="82" t="s">
        <v>91</v>
      </c>
      <c r="C40" s="174">
        <v>158741</v>
      </c>
      <c r="D40" s="174">
        <v>161915.91999999998</v>
      </c>
      <c r="E40" s="174">
        <v>165153.99840000001</v>
      </c>
      <c r="F40" s="174">
        <v>168457.278368</v>
      </c>
      <c r="G40" s="174">
        <v>171826.80393535999</v>
      </c>
    </row>
    <row r="41" spans="1:7" ht="29.4" customHeight="1" x14ac:dyDescent="0.25">
      <c r="A41" s="83" t="s">
        <v>217</v>
      </c>
      <c r="B41" s="82" t="s">
        <v>91</v>
      </c>
      <c r="C41" s="174">
        <v>72140</v>
      </c>
      <c r="D41" s="174">
        <v>73582.8</v>
      </c>
      <c r="E41" s="174">
        <v>75054.456000000006</v>
      </c>
      <c r="F41" s="174">
        <v>77306.089680000019</v>
      </c>
      <c r="G41" s="174">
        <v>80398.333267200011</v>
      </c>
    </row>
    <row r="42" spans="1:7" ht="18.75" customHeight="1" x14ac:dyDescent="0.25">
      <c r="A42" s="83" t="s">
        <v>148</v>
      </c>
      <c r="B42" s="82" t="s">
        <v>91</v>
      </c>
      <c r="C42" s="174">
        <v>840281</v>
      </c>
      <c r="D42" s="174">
        <v>816434.06000000017</v>
      </c>
      <c r="E42" s="174">
        <v>825122.74120000028</v>
      </c>
      <c r="F42" s="174">
        <v>844126.42343600001</v>
      </c>
      <c r="G42" s="174">
        <v>863850.21613908035</v>
      </c>
    </row>
    <row r="43" spans="1:7" ht="19.5" customHeight="1" x14ac:dyDescent="0.25">
      <c r="A43" s="83" t="s">
        <v>218</v>
      </c>
      <c r="B43" s="82" t="s">
        <v>91</v>
      </c>
      <c r="C43" s="174">
        <v>3076135</v>
      </c>
      <c r="D43" s="174">
        <v>3106916.9100000011</v>
      </c>
      <c r="E43" s="174">
        <v>3167366.5282000005</v>
      </c>
      <c r="F43" s="174">
        <v>3229009.3787640003</v>
      </c>
      <c r="G43" s="174">
        <v>3291864.9663392804</v>
      </c>
    </row>
    <row r="44" spans="1:7" ht="15" customHeight="1" x14ac:dyDescent="0.25">
      <c r="A44" s="83" t="s">
        <v>219</v>
      </c>
      <c r="B44" s="82" t="s">
        <v>91</v>
      </c>
      <c r="C44" s="174">
        <v>220724</v>
      </c>
      <c r="D44" s="174">
        <v>222931.24000000008</v>
      </c>
      <c r="E44" s="174">
        <v>227389.86479999995</v>
      </c>
      <c r="F44" s="174">
        <v>231937.66209600001</v>
      </c>
      <c r="G44" s="174">
        <v>238895.79195888</v>
      </c>
    </row>
    <row r="45" spans="1:7" ht="18" customHeight="1" x14ac:dyDescent="0.25">
      <c r="A45" s="83" t="s">
        <v>220</v>
      </c>
      <c r="B45" s="82" t="s">
        <v>91</v>
      </c>
      <c r="C45" s="174">
        <v>262389</v>
      </c>
      <c r="D45" s="174">
        <v>267305.08999999997</v>
      </c>
      <c r="E45" s="174">
        <v>269925.14089999988</v>
      </c>
      <c r="F45" s="174">
        <v>275013.64371800004</v>
      </c>
      <c r="G45" s="174">
        <v>282693.05302953999</v>
      </c>
    </row>
    <row r="46" spans="1:7" ht="16.5" customHeight="1" x14ac:dyDescent="0.25">
      <c r="A46" s="83" t="s">
        <v>149</v>
      </c>
      <c r="B46" s="82" t="s">
        <v>91</v>
      </c>
      <c r="C46" s="174">
        <v>1842666</v>
      </c>
      <c r="D46" s="174">
        <v>1839895</v>
      </c>
      <c r="E46" s="174">
        <v>1888722</v>
      </c>
      <c r="F46" s="174">
        <v>1936002</v>
      </c>
      <c r="G46" s="174">
        <v>1993637</v>
      </c>
    </row>
    <row r="47" spans="1:7" ht="18" customHeight="1" x14ac:dyDescent="0.25">
      <c r="A47" s="80" t="s">
        <v>155</v>
      </c>
      <c r="B47" s="82" t="s">
        <v>91</v>
      </c>
      <c r="C47" s="174">
        <v>592490</v>
      </c>
      <c r="D47" s="174">
        <v>90563</v>
      </c>
      <c r="E47" s="174">
        <v>318163</v>
      </c>
      <c r="F47" s="174">
        <v>263763</v>
      </c>
      <c r="G47" s="174">
        <v>131863</v>
      </c>
    </row>
    <row r="48" spans="1:7" ht="18" customHeight="1" x14ac:dyDescent="0.25">
      <c r="A48" s="83" t="s">
        <v>160</v>
      </c>
      <c r="B48" s="82" t="s">
        <v>10</v>
      </c>
      <c r="C48" s="174"/>
      <c r="D48" s="174"/>
      <c r="E48" s="174"/>
      <c r="F48" s="174"/>
      <c r="G48" s="174"/>
    </row>
    <row r="49" spans="1:8" ht="23.25" customHeight="1" x14ac:dyDescent="0.25">
      <c r="A49" s="80" t="s">
        <v>156</v>
      </c>
      <c r="B49" s="82" t="s">
        <v>76</v>
      </c>
      <c r="C49" s="174">
        <v>1009088</v>
      </c>
      <c r="D49" s="174">
        <v>1142419</v>
      </c>
      <c r="E49" s="174">
        <v>1213088</v>
      </c>
      <c r="F49" s="174">
        <v>1302988</v>
      </c>
      <c r="G49" s="184">
        <v>1394301</v>
      </c>
      <c r="H49" s="126"/>
    </row>
    <row r="50" spans="1:8" ht="48.6" customHeight="1" x14ac:dyDescent="0.25">
      <c r="A50" s="250" t="s">
        <v>245</v>
      </c>
      <c r="B50" s="251"/>
      <c r="C50" s="251"/>
      <c r="D50" s="249" t="s">
        <v>251</v>
      </c>
      <c r="E50" s="249"/>
      <c r="F50" s="206" t="s">
        <v>252</v>
      </c>
      <c r="G50" s="206"/>
      <c r="H50" s="127"/>
    </row>
    <row r="51" spans="1:8" ht="21.75" customHeight="1" x14ac:dyDescent="0.25">
      <c r="A51" s="84"/>
      <c r="B51" s="78"/>
      <c r="C51" s="78"/>
      <c r="D51" s="78"/>
      <c r="E51" s="78"/>
      <c r="F51" s="78"/>
      <c r="G51" s="78"/>
      <c r="H51" s="126"/>
    </row>
  </sheetData>
  <mergeCells count="7">
    <mergeCell ref="A1:F1"/>
    <mergeCell ref="A3:A4"/>
    <mergeCell ref="B3:B4"/>
    <mergeCell ref="E3:G3"/>
    <mergeCell ref="F50:G50"/>
    <mergeCell ref="D50:E50"/>
    <mergeCell ref="A50:C50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Формы 2024-2026(полн.круг)</vt:lpstr>
      <vt:lpstr>Формы 2024-2026 (КР и СР)</vt:lpstr>
      <vt:lpstr>Прил. к ф-1АПК </vt:lpstr>
      <vt:lpstr>Прил. к ф-1И(Инв)</vt:lpstr>
      <vt:lpstr>МП 2024-2026</vt:lpstr>
      <vt:lpstr>'МП 2024-2026'!Заголовки_для_печати</vt:lpstr>
      <vt:lpstr>'Формы 2024-2026 (КР и СР)'!Заголовки_для_печати</vt:lpstr>
      <vt:lpstr>'Формы 2024-2026(полн.круг)'!Заголовки_для_печати</vt:lpstr>
      <vt:lpstr>'МП 2024-2026'!Область_печати</vt:lpstr>
      <vt:lpstr>'Формы 2024-2026 (КР и СР)'!Область_печати</vt:lpstr>
      <vt:lpstr>'Формы 2024-2026(полн.круг)'!Область_печати</vt:lpstr>
    </vt:vector>
  </TitlesOfParts>
  <Company>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ЛЛ</dc:creator>
  <cp:lastModifiedBy>EkonAk</cp:lastModifiedBy>
  <cp:lastPrinted>2013-04-04T06:43:51Z</cp:lastPrinted>
  <dcterms:created xsi:type="dcterms:W3CDTF">2001-05-17T10:03:24Z</dcterms:created>
  <dcterms:modified xsi:type="dcterms:W3CDTF">2023-07-28T06:22:29Z</dcterms:modified>
</cp:coreProperties>
</file>